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polb.sharepoint.com/sites/DRPANPABEHEER_GESTIONGrp/Shared Documents/BASE - BASIS ACP/common/PROGRAMMA en DOCENTEN/"/>
    </mc:Choice>
  </mc:AlternateContent>
  <xr:revisionPtr revIDLastSave="219" documentId="13_ncr:1_{D9AA977F-1277-4724-B24E-182AA192F935}" xr6:coauthVersionLast="47" xr6:coauthVersionMax="47" xr10:uidLastSave="{851EB403-1A34-4544-AED3-9536F9EDC59C}"/>
  <bookViews>
    <workbookView xWindow="28680" yWindow="-120" windowWidth="29040" windowHeight="15720" firstSheet="2" activeTab="7" xr2:uid="{00000000-000D-0000-FFFF-FFFF00000000}"/>
  </bookViews>
  <sheets>
    <sheet name="UPDATE" sheetId="32" r:id="rId1"/>
    <sheet name=" Macro 22 Prom N" sheetId="10" r:id="rId2"/>
    <sheet name="Deel I" sheetId="2" r:id="rId3"/>
    <sheet name="Micro N-I Klas A" sheetId="26" r:id="rId4"/>
    <sheet name="Micro N-I Klas B" sheetId="29" r:id="rId5"/>
    <sheet name="Deel II" sheetId="3" r:id="rId6"/>
    <sheet name="Micro N-II Klas A" sheetId="33" r:id="rId7"/>
    <sheet name="Micro N-II Klas B" sheetId="34" r:id="rId8"/>
    <sheet name="Rapport N1" sheetId="11" r:id="rId9"/>
    <sheet name="Rapport N2" sheetId="12" r:id="rId10"/>
    <sheet name="Testen" sheetId="31" r:id="rId11"/>
  </sheets>
  <externalReferences>
    <externalReference r:id="rId1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31" l="1"/>
  <c r="D40" i="31"/>
  <c r="E35" i="31"/>
  <c r="D35" i="31"/>
  <c r="D41" i="31" l="1"/>
  <c r="D31" i="31"/>
  <c r="D36" i="31"/>
  <c r="D43" i="31" l="1"/>
  <c r="W44" i="10" l="1"/>
  <c r="I42" i="10"/>
  <c r="D100" i="3"/>
  <c r="D94" i="2"/>
  <c r="C49" i="10" l="1"/>
  <c r="X39" i="10" l="1"/>
  <c r="V39" i="10"/>
  <c r="T39" i="10"/>
  <c r="P39" i="10"/>
  <c r="N39" i="10"/>
  <c r="L39" i="10"/>
  <c r="J39" i="10"/>
  <c r="H39" i="10"/>
  <c r="F39" i="10"/>
  <c r="D39" i="10"/>
  <c r="B39" i="10"/>
  <c r="Q62" i="10"/>
  <c r="L48" i="10"/>
  <c r="W43" i="10" l="1"/>
  <c r="L42" i="10"/>
  <c r="I48" i="10"/>
  <c r="S55" i="10" l="1"/>
  <c r="S52" i="10"/>
  <c r="S49" i="10"/>
</calcChain>
</file>

<file path=xl/sharedStrings.xml><?xml version="1.0" encoding="utf-8"?>
<sst xmlns="http://schemas.openxmlformats.org/spreadsheetml/2006/main" count="2214" uniqueCount="831">
  <si>
    <t>Macroplanning ACP 22 Prom</t>
  </si>
  <si>
    <t>Krokusvakantie</t>
  </si>
  <si>
    <t>FTX</t>
  </si>
  <si>
    <t>FD</t>
  </si>
  <si>
    <t>PP</t>
  </si>
  <si>
    <t>C6</t>
  </si>
  <si>
    <t>St</t>
  </si>
  <si>
    <t>Paasvakantie</t>
  </si>
  <si>
    <t>Brugdag</t>
  </si>
  <si>
    <t>MP</t>
  </si>
  <si>
    <t>C1</t>
  </si>
  <si>
    <t>C2</t>
  </si>
  <si>
    <t>C7</t>
  </si>
  <si>
    <t>C3</t>
  </si>
  <si>
    <t>C8</t>
  </si>
  <si>
    <t>C4</t>
  </si>
  <si>
    <t>C9</t>
  </si>
  <si>
    <t>C5</t>
  </si>
  <si>
    <t>C15</t>
  </si>
  <si>
    <t>(St)</t>
  </si>
  <si>
    <t>C10</t>
  </si>
  <si>
    <t>C16</t>
  </si>
  <si>
    <t>C11</t>
  </si>
  <si>
    <t>C17</t>
  </si>
  <si>
    <t>C12</t>
  </si>
  <si>
    <t>C18</t>
  </si>
  <si>
    <t>C13</t>
  </si>
  <si>
    <t>C19</t>
  </si>
  <si>
    <t>Jury</t>
  </si>
  <si>
    <t>C14</t>
  </si>
  <si>
    <t>C20</t>
  </si>
  <si>
    <t>Procl</t>
  </si>
  <si>
    <t>C21</t>
  </si>
  <si>
    <t>C22</t>
  </si>
  <si>
    <t>Studie</t>
  </si>
  <si>
    <t>lesuren</t>
  </si>
  <si>
    <t>lesdagen</t>
  </si>
  <si>
    <t>Beschikbare lesperiodes</t>
  </si>
  <si>
    <t>lesperiodes</t>
  </si>
  <si>
    <t>976-168 (examens)</t>
  </si>
  <si>
    <t>dagen</t>
  </si>
  <si>
    <t>Verlofdagen</t>
  </si>
  <si>
    <t>2/maand opleiding</t>
  </si>
  <si>
    <t>Vrije lesperiodes</t>
  </si>
  <si>
    <t>Mod 1</t>
  </si>
  <si>
    <t>(min 4)</t>
  </si>
  <si>
    <t>wettelijke/reglementaire feestdagen (tijdens week)</t>
  </si>
  <si>
    <t>(Total 1548)</t>
  </si>
  <si>
    <t>Mod 2</t>
  </si>
  <si>
    <t>(min 100)</t>
  </si>
  <si>
    <t>vervanging 01/11/2025, 02/11/2025, 15/11/2025</t>
  </si>
  <si>
    <t>Mod 3</t>
  </si>
  <si>
    <t>(min 50)</t>
  </si>
  <si>
    <t xml:space="preserve"> (brugdagen 30/05 en 10/11))</t>
  </si>
  <si>
    <t>Etude</t>
  </si>
  <si>
    <t>Mod 10</t>
  </si>
  <si>
    <t>(min 60)</t>
  </si>
  <si>
    <t>(inclusief test 2x4lp)</t>
  </si>
  <si>
    <t>( 34  op programma, blijven  2 over)</t>
  </si>
  <si>
    <t>Mod 11</t>
  </si>
  <si>
    <t>(min 8)</t>
  </si>
  <si>
    <t>Mgt</t>
  </si>
  <si>
    <t>Mod 4</t>
  </si>
  <si>
    <t>Mod 5</t>
  </si>
  <si>
    <t>(min 144)</t>
  </si>
  <si>
    <t>Mod 6</t>
  </si>
  <si>
    <t>(min 110)</t>
  </si>
  <si>
    <t>Best Pol</t>
  </si>
  <si>
    <t>Mod 7</t>
  </si>
  <si>
    <t>Mod 8</t>
  </si>
  <si>
    <t>(min 134)</t>
  </si>
  <si>
    <t>Mod 9</t>
  </si>
  <si>
    <t>(min 70</t>
  </si>
  <si>
    <t>Ger Pol</t>
  </si>
  <si>
    <t>Mod 12</t>
  </si>
  <si>
    <t>(inclusief examen)</t>
  </si>
  <si>
    <t>Mod 13</t>
  </si>
  <si>
    <t>(min 90</t>
  </si>
  <si>
    <t>Mod 14</t>
  </si>
  <si>
    <t>Stages</t>
  </si>
  <si>
    <t>(min 240)</t>
  </si>
  <si>
    <t>Teambuilding</t>
  </si>
  <si>
    <t>Examens</t>
  </si>
  <si>
    <t>Totaal</t>
  </si>
  <si>
    <t>ONDERWIJZEND PERSONEEL ACP BO PROM 22N PERIODE van 03-03-2025 tot en met 25-08-2025</t>
  </si>
  <si>
    <t>Mod</t>
  </si>
  <si>
    <t># Lp</t>
  </si>
  <si>
    <t>Timing</t>
  </si>
  <si>
    <t>Titel</t>
  </si>
  <si>
    <t>Niveau F/L-022</t>
  </si>
  <si>
    <t>DOCENT</t>
  </si>
  <si>
    <t>LP</t>
  </si>
  <si>
    <t>( I )</t>
  </si>
  <si>
    <t>INTEGRATIE IN NATIONALE POLITIE ACADEMIE</t>
  </si>
  <si>
    <t>niet-universitair</t>
  </si>
  <si>
    <t>GOOSSENS Dirk - VANKEIRSBILCK An - CANKAYA Elbiren</t>
  </si>
  <si>
    <t>drill (4u)</t>
  </si>
  <si>
    <t>Sociaal aanspreekpunt (2x1u)  (DISTELMANS Bjorn) - CPL (2x1u)</t>
  </si>
  <si>
    <t>CPL: DALLE Jean-Louis</t>
  </si>
  <si>
    <t>MANAGEMENT VAN MEDEWERKERS EN MIDDELEN</t>
  </si>
  <si>
    <t>2.1.2.1</t>
  </si>
  <si>
    <t>Lp</t>
  </si>
  <si>
    <t>Leiderschap</t>
  </si>
  <si>
    <t>universitair</t>
  </si>
  <si>
    <t>Bxl/klas</t>
  </si>
  <si>
    <t>VAN WAELEGHEM Erwin (2x12u)</t>
  </si>
  <si>
    <t>+ 8u komen van Mod 32, vóór Mod 32 en 211</t>
  </si>
  <si>
    <t>2.1.4.1</t>
  </si>
  <si>
    <t>( II )</t>
  </si>
  <si>
    <t xml:space="preserve">Evaluatie </t>
  </si>
  <si>
    <t>Bxl/prom</t>
  </si>
  <si>
    <t>VAN HOECKE Geert (2x8u)</t>
  </si>
  <si>
    <t>2.1.4.2</t>
  </si>
  <si>
    <t>Interne sociale fenomenen</t>
  </si>
  <si>
    <t>Teams/klas (4) en Bxl/klas (4)</t>
  </si>
  <si>
    <t>LELIEVRE Kathy (1x4u, 2x4u)</t>
  </si>
  <si>
    <t>2.1.4.3</t>
  </si>
  <si>
    <t>Welzijn op het werk</t>
  </si>
  <si>
    <t>Teams/klas</t>
  </si>
  <si>
    <t>VANDENBOSSCHE Yasmin (2x4u)</t>
  </si>
  <si>
    <t>2.2.1</t>
  </si>
  <si>
    <t>Financieel management van middelen op het niveau van de lokale politie</t>
  </si>
  <si>
    <t>Teams/klas (3) - Bxl/klas (3)</t>
  </si>
  <si>
    <t>VAN DEN BERGH Anneleen (2x6u) - HILLEWAERT Hans (2x6u)</t>
  </si>
  <si>
    <t>TOEGEPAST MANAGEMENT</t>
  </si>
  <si>
    <t>3.1</t>
  </si>
  <si>
    <r>
      <t xml:space="preserve">Projectorganisatie en projectmanagement (inclusief Mod 342) </t>
    </r>
    <r>
      <rPr>
        <sz val="11"/>
        <color indexed="10"/>
        <rFont val="Calibri"/>
        <family val="2"/>
        <scheme val="minor"/>
      </rPr>
      <t>(Test)</t>
    </r>
  </si>
  <si>
    <t>D'HAUWER Donate (2x16u) - DE PAEPE Johan (2x16u)</t>
  </si>
  <si>
    <t>3.2</t>
  </si>
  <si>
    <t>Basisvaardigheden communicatie</t>
  </si>
  <si>
    <t>VAN WAELEGHEM Erwin (2x8u)</t>
  </si>
  <si>
    <t>8u gaan naar Mod 2121</t>
  </si>
  <si>
    <t>Vergadertechnieken</t>
  </si>
  <si>
    <t>VAN WAELEGHEM Erwin (2x6u)</t>
  </si>
  <si>
    <t>na Mod 2121</t>
  </si>
  <si>
    <t>Presentatietechnieken en spreken in het openbaar</t>
  </si>
  <si>
    <t>VAN WAELEGHEM Erwin (2x4u)</t>
  </si>
  <si>
    <t>3.3</t>
  </si>
  <si>
    <t>Managementsleervormen en -technieken</t>
  </si>
  <si>
    <t>Bxl/klas (4) en Teams/klas (4)  - Bxl/klas (2) en Teams/klas (4)</t>
  </si>
  <si>
    <t>VERBIST Kelly (2x8u) - SCHUDDINCK Sophie (2x6u)</t>
  </si>
  <si>
    <t>eerst 1030, dan 33 (KV dan SS) en dan 1020</t>
  </si>
  <si>
    <t>EXCELLENTE POLITIEZORG</t>
  </si>
  <si>
    <t>10.1.1.1</t>
  </si>
  <si>
    <t>De Belgische staatsstructuur</t>
  </si>
  <si>
    <t>Teams/Prom of klas</t>
  </si>
  <si>
    <t>LENAERTS Jolien (1x4u)</t>
  </si>
  <si>
    <t>10.1.1.2</t>
  </si>
  <si>
    <t>Het juridisch kader en de rechten en vrijheden van de mens</t>
  </si>
  <si>
    <t>MERTENS Siegfried (2x8u)</t>
  </si>
  <si>
    <t>10.1.2.1</t>
  </si>
  <si>
    <t>De multiculturele maatschappij, rol en verantwoordelijkheden van de politieoverheden en de politie</t>
  </si>
  <si>
    <t>HULPIAU Muriel - VAN SCHOORISSE Lien (DVZ) (2x4u)</t>
  </si>
  <si>
    <t>10.1.3.1</t>
  </si>
  <si>
    <t xml:space="preserve">Deontologie als instrument voor bedrijfscultuur </t>
  </si>
  <si>
    <t>VANDEPITTE Claude (2x8u)</t>
  </si>
  <si>
    <t>10.1.3.2</t>
  </si>
  <si>
    <t>De deontologische code, deontologie in de praktijk</t>
  </si>
  <si>
    <t>PEETERS Kirsten (1x8u) - GOOSENS Ruben (1x8u)</t>
  </si>
  <si>
    <t>Beiden nemen 1 klas</t>
  </si>
  <si>
    <t>10.1.4.1</t>
  </si>
  <si>
    <t>Interne en externe controlemechanismen</t>
  </si>
  <si>
    <t>BOGAERT Hannelore (2x4u)</t>
  </si>
  <si>
    <t>10.1.4.2</t>
  </si>
  <si>
    <t>Interne en externe controleorganen</t>
  </si>
  <si>
    <t>10.2.0</t>
  </si>
  <si>
    <t>De veiligheidsproblematiek, de aanpak ervan en de politionele bijdrage</t>
  </si>
  <si>
    <t>Teams/Prom</t>
  </si>
  <si>
    <t>BODET Catherine (2x8u, 1x4u)</t>
  </si>
  <si>
    <t>10.3.0</t>
  </si>
  <si>
    <t>EFQM Full (inclusief Mod 1021-1022-1031-1032-1033-1034-10361)</t>
  </si>
  <si>
    <t>Teams/klas (4) dan Bxl/klas (8)</t>
  </si>
  <si>
    <t>VERBIST Kelly (2x12u)</t>
  </si>
  <si>
    <t>4u zelfstudie</t>
  </si>
  <si>
    <t>MERVIELDE Franky (2x8u) (Live in PZ)</t>
  </si>
  <si>
    <t>4u test periode I strategisch Mgt (Mod 2-3-10)</t>
  </si>
  <si>
    <t>10.3.5</t>
  </si>
  <si>
    <r>
      <t xml:space="preserve">GGPZ - Gemeenschapsgerichte politiezorg </t>
    </r>
    <r>
      <rPr>
        <sz val="11"/>
        <color rgb="FFFF0000"/>
        <rFont val="Calibri"/>
        <family val="2"/>
        <scheme val="minor"/>
      </rPr>
      <t>(Test)</t>
    </r>
  </si>
  <si>
    <t>Teams/klas (4) - Bxl/klas (8)</t>
  </si>
  <si>
    <t>10.3.6</t>
  </si>
  <si>
    <t>IGPZ - de informatiebronnen</t>
  </si>
  <si>
    <t>GODIN Samuelle (2x4u)</t>
  </si>
  <si>
    <t>ACTUALITEITSFENOMENEN</t>
  </si>
  <si>
    <t>TEST PERIODE I (Mod 2-3-10)</t>
  </si>
  <si>
    <t>Schriftelijke test (uren van Mod 1030)</t>
  </si>
  <si>
    <t>ALGEMEEN REFERENTIEKADER VOOR DE UITOEFENING VAN DE OPDRACHTEN</t>
  </si>
  <si>
    <t xml:space="preserve"> EN BEVOEGDHEDEN VAN EEN CP INZAKE BESTUURLIJKE POLITIE</t>
  </si>
  <si>
    <t>4.0</t>
  </si>
  <si>
    <t>Kennismaking - programma - afspraken</t>
  </si>
  <si>
    <t xml:space="preserve">Nog te bepalen </t>
  </si>
  <si>
    <t>4.1.1</t>
  </si>
  <si>
    <t>Ethisch en deontologisch referentiekader met betrekking tot basiscompetenties</t>
  </si>
  <si>
    <t>GOOSENS Ruben (2x4u)</t>
  </si>
  <si>
    <t>4u periode II (bestuurlijke aanhouding)</t>
  </si>
  <si>
    <t>4.2.1</t>
  </si>
  <si>
    <r>
      <t xml:space="preserve">Wettelijk en reglementair referentiekader met betrekking tot basiscompetenties </t>
    </r>
    <r>
      <rPr>
        <sz val="11"/>
        <color indexed="10"/>
        <rFont val="Calibri"/>
        <family val="2"/>
        <scheme val="minor"/>
      </rPr>
      <t>(Test)</t>
    </r>
  </si>
  <si>
    <t>LINERS Alain (1x16u)</t>
  </si>
  <si>
    <t>4.2.2</t>
  </si>
  <si>
    <r>
      <t xml:space="preserve">Wettelijk en reglementair referentiekader met betrekking tot beleidsondersteunende competenties </t>
    </r>
    <r>
      <rPr>
        <sz val="11"/>
        <color indexed="10"/>
        <rFont val="Calibri"/>
        <family val="2"/>
        <scheme val="minor"/>
      </rPr>
      <t>(Test -2lp)</t>
    </r>
  </si>
  <si>
    <t>LINERS Alain (1x14u)</t>
  </si>
  <si>
    <t>4.3.1</t>
  </si>
  <si>
    <t>Filosofisch referentiekader met betrekking tot basiscompetenties</t>
  </si>
  <si>
    <t>OOSTERLINCK Freya</t>
  </si>
  <si>
    <t xml:space="preserve">OPERATIONELE POLITIONELE BASISCOMPETENTIES VAN EEN CP </t>
  </si>
  <si>
    <t>INZAKE BESTUURLIJKE POLITIE</t>
  </si>
  <si>
    <t>5.1</t>
  </si>
  <si>
    <r>
      <t xml:space="preserve">Uitvoeren van politieopdrachten (inclusief Mod 432) </t>
    </r>
    <r>
      <rPr>
        <sz val="11"/>
        <color indexed="10"/>
        <rFont val="Calibri"/>
        <family val="2"/>
        <scheme val="minor"/>
      </rPr>
      <t>(Test)</t>
    </r>
  </si>
  <si>
    <t>5.3</t>
  </si>
  <si>
    <r>
      <t xml:space="preserve">Leiden en coachen van medewerkers in de dagdagelijkse politiewerking </t>
    </r>
    <r>
      <rPr>
        <sz val="11"/>
        <color rgb="FFFF0000"/>
        <rFont val="Calibri"/>
        <family val="2"/>
        <scheme val="minor"/>
      </rPr>
      <t>(Test)</t>
    </r>
  </si>
  <si>
    <t>5.5.1</t>
  </si>
  <si>
    <r>
      <t>Kleinschalige geplande of onvoorziene operaties - theorie en oefeningen (</t>
    </r>
    <r>
      <rPr>
        <sz val="11"/>
        <color rgb="FFFF0000"/>
        <rFont val="Calibri"/>
        <family val="2"/>
        <scheme val="minor"/>
      </rPr>
      <t>Test -4lp)</t>
    </r>
  </si>
  <si>
    <t xml:space="preserve">BELEIDSONDERSTEUNENDE POLITIONELE COMPETENTIES VAN EEN CP </t>
  </si>
  <si>
    <t>6.1</t>
  </si>
  <si>
    <t>Informatie en documentatie</t>
  </si>
  <si>
    <t>Bxl/klas - Teams/klas</t>
  </si>
  <si>
    <r>
      <rPr>
        <b/>
        <sz val="11"/>
        <color rgb="FF00B050"/>
        <rFont val="Calibri"/>
        <family val="2"/>
        <scheme val="minor"/>
      </rPr>
      <t>DAEMS Bart (2x4u)</t>
    </r>
    <r>
      <rPr>
        <sz val="11"/>
        <color rgb="FF0000CC"/>
        <rFont val="Calibri"/>
        <family val="2"/>
        <scheme val="minor"/>
      </rPr>
      <t xml:space="preserve"> - DE SMET Philippe (1x4u)</t>
    </r>
  </si>
  <si>
    <t>6.3.3.1</t>
  </si>
  <si>
    <t>Beheer van de publieke ruimte / Sluiten inrichtingen - bestuurlijke en gerechtelijke begeleiding</t>
  </si>
  <si>
    <t>TROMBETTA Mieke (2x4u)</t>
  </si>
  <si>
    <t>6.4.5</t>
  </si>
  <si>
    <t>Wielerkoersen</t>
  </si>
  <si>
    <t>6.4.6</t>
  </si>
  <si>
    <t>Voetbal</t>
  </si>
  <si>
    <t>Eerst Guy Theyskens, dan Christophe Tienpont</t>
  </si>
  <si>
    <t>6.5</t>
  </si>
  <si>
    <r>
      <t xml:space="preserve">Beleid inzake verkeer </t>
    </r>
    <r>
      <rPr>
        <sz val="11"/>
        <color indexed="10"/>
        <rFont val="Calibri"/>
        <family val="2"/>
        <scheme val="minor"/>
      </rPr>
      <t>(Test -2lp)</t>
    </r>
  </si>
  <si>
    <t>Teams/klas - Teams/klas of Prom
Bxl/klas - Bxl/klas</t>
  </si>
  <si>
    <t xml:space="preserve">
4+2 Bxl - 4 Teams - 2 Bxl</t>
  </si>
  <si>
    <t>ALGEMEEN REFERENTIEKADER VOOR DE UITOEFENING VAN DE OPDRACHTEN VAN EEN CP</t>
  </si>
  <si>
    <t>INZAKE GERECHTELIJKE POLITIE</t>
  </si>
  <si>
    <t>7.2.1</t>
  </si>
  <si>
    <r>
      <t xml:space="preserve">Strafrecht </t>
    </r>
    <r>
      <rPr>
        <sz val="11"/>
        <color indexed="10"/>
        <rFont val="Calibri"/>
        <family val="2"/>
        <scheme val="minor"/>
      </rPr>
      <t>(Test -2lp)</t>
    </r>
  </si>
  <si>
    <t>38 lp + 2 u test</t>
  </si>
  <si>
    <t>7.2.2</t>
  </si>
  <si>
    <r>
      <t xml:space="preserve">Strafprocesrecht </t>
    </r>
    <r>
      <rPr>
        <sz val="11"/>
        <color indexed="10"/>
        <rFont val="Calibri"/>
        <family val="2"/>
        <scheme val="minor"/>
      </rPr>
      <t>(Test)</t>
    </r>
  </si>
  <si>
    <t>Teams/Prom (18) - Brussel/klas (4)</t>
  </si>
  <si>
    <t>VERSPEELT Frederic (1x20u) - VAN WYMERSCH Ine (1x2u)</t>
  </si>
  <si>
    <t>Teams/klas of Prom</t>
  </si>
  <si>
    <t>7.2.3</t>
  </si>
  <si>
    <r>
      <t xml:space="preserve">Bijzondere wetten </t>
    </r>
    <r>
      <rPr>
        <sz val="11"/>
        <color indexed="10"/>
        <rFont val="Calibri"/>
        <family val="2"/>
        <scheme val="minor"/>
      </rPr>
      <t>(Test -2lp)</t>
    </r>
  </si>
  <si>
    <t>Teams/Prom (4) - Teams/klas (24)</t>
  </si>
  <si>
    <t>VERBEIREN Sven (1x4u) (2x24u) - TUYPENS Sandra (2x24u)</t>
  </si>
  <si>
    <t>7.2.4</t>
  </si>
  <si>
    <r>
      <t xml:space="preserve">Proces-verbaal </t>
    </r>
    <r>
      <rPr>
        <sz val="11"/>
        <color rgb="FFFF0000"/>
        <rFont val="Calibri"/>
        <family val="2"/>
        <scheme val="minor"/>
      </rPr>
      <t>(Test -2lp)</t>
    </r>
  </si>
  <si>
    <t>VERBEIREN Sven - TUYPENS Sandra</t>
  </si>
  <si>
    <t>8.1.1</t>
  </si>
  <si>
    <t>Wettelijk en reglementair referentiekader informatiebeheer</t>
  </si>
  <si>
    <t>STROBBE Koen (2x12u)</t>
  </si>
  <si>
    <t>SAELENS Ronny - DE PROFT Stefan (2x4u)</t>
  </si>
  <si>
    <t>ook naar COC (info@controleorgaan.be) sturen!!!</t>
  </si>
  <si>
    <t>8.1.2</t>
  </si>
  <si>
    <t>Werking van de inlichtingencyclus binnen Ger Pol</t>
  </si>
  <si>
    <t>Teams/Prom - Teams/klas</t>
  </si>
  <si>
    <t>ENGELEN Ben - REULENS Kevin (2x2u)</t>
  </si>
  <si>
    <t>12u zelfstudie</t>
  </si>
  <si>
    <t>8.1.3</t>
  </si>
  <si>
    <r>
      <t xml:space="preserve">Werking en mogelijkheden ANG  </t>
    </r>
    <r>
      <rPr>
        <sz val="11"/>
        <color rgb="FFFF0000"/>
        <rFont val="Calibri"/>
        <family val="2"/>
        <scheme val="minor"/>
      </rPr>
      <t>(Test -2lp)</t>
    </r>
  </si>
  <si>
    <t>STROBBE Koen (2x14u)</t>
  </si>
  <si>
    <t>2u zelfstudie</t>
  </si>
  <si>
    <t>8.2.1</t>
  </si>
  <si>
    <t>Middelen</t>
  </si>
  <si>
    <t>Bxl/klas
Bxl/Prom</t>
  </si>
  <si>
    <t>EXTERNEN (2x16u)</t>
  </si>
  <si>
    <t>8.2.2</t>
  </si>
  <si>
    <t>Klassieke onderzoekstechnieken</t>
  </si>
  <si>
    <t>Bxl/klas (DACH-SPN), Teams/klas of Prom (labo)
Teams/klas of Prom (DVI) - Bxl/klas (FAST)</t>
  </si>
  <si>
    <t>EXTERNEN (1x2u) (2x14u)</t>
  </si>
  <si>
    <t>FYSIEKE EN MENTALE TRAINING</t>
  </si>
  <si>
    <t>andere</t>
  </si>
  <si>
    <t>DISTELMANS Bjorn -  EXTERNEN (4x32u)</t>
  </si>
  <si>
    <t>GEWELDBEHEERSING</t>
  </si>
  <si>
    <t>13.1</t>
  </si>
  <si>
    <r>
      <t xml:space="preserve">Self-defense </t>
    </r>
    <r>
      <rPr>
        <sz val="11"/>
        <color rgb="FFFF0000"/>
        <rFont val="Calibri"/>
        <family val="2"/>
        <scheme val="minor"/>
      </rPr>
      <t>(Test)</t>
    </r>
  </si>
  <si>
    <t>13.2</t>
  </si>
  <si>
    <t>Communicatie</t>
  </si>
  <si>
    <t>Teams/Prom - Teams/klas of Bxl/klas
Bxl/klas</t>
  </si>
  <si>
    <t>13.3</t>
  </si>
  <si>
    <r>
      <t xml:space="preserve">TIR </t>
    </r>
    <r>
      <rPr>
        <sz val="11"/>
        <color rgb="FFFF0000"/>
        <rFont val="Calibri"/>
        <family val="2"/>
        <scheme val="minor"/>
      </rPr>
      <t>(Test)</t>
    </r>
  </si>
  <si>
    <t>DE POTTER Pascal - PETERS Steven - EXTERNEN (4x12u)</t>
  </si>
  <si>
    <t>TWEEDE TAAL</t>
  </si>
  <si>
    <t>Bxl/klas (4) - Teams/groep</t>
  </si>
  <si>
    <t>HARGOT Jean (1x36u) - COUCKE Hilde (1x36u)</t>
  </si>
  <si>
    <t>OPLEIDINGSSTAGES</t>
  </si>
  <si>
    <t>Participerende observatiestage Best Pol</t>
  </si>
  <si>
    <t>Participerende observatiestage Ger Pol</t>
  </si>
  <si>
    <r>
      <t xml:space="preserve">Prom 22N klas A: Microprogramma (Brussel: </t>
    </r>
    <r>
      <rPr>
        <b/>
        <sz val="10"/>
        <color rgb="FFFF0000"/>
        <rFont val="Arial"/>
        <family val="2"/>
      </rPr>
      <t>G/A0306 - klas</t>
    </r>
    <r>
      <rPr>
        <b/>
        <sz val="10"/>
        <rFont val="Arial"/>
        <family val="2"/>
      </rPr>
      <t xml:space="preserve">, </t>
    </r>
    <r>
      <rPr>
        <b/>
        <sz val="10"/>
        <color rgb="FF00B0F0"/>
        <rFont val="Arial"/>
        <family val="2"/>
      </rPr>
      <t>Messina/Canadian</t>
    </r>
    <r>
      <rPr>
        <b/>
        <sz val="10"/>
        <rFont val="Arial"/>
        <family val="2"/>
      </rPr>
      <t xml:space="preserve">, </t>
    </r>
    <r>
      <rPr>
        <b/>
        <sz val="10"/>
        <color theme="0" tint="-0.499984740745262"/>
        <rFont val="Arial"/>
        <family val="2"/>
      </rPr>
      <t>andere</t>
    </r>
    <r>
      <rPr>
        <b/>
        <sz val="10"/>
        <rFont val="Arial"/>
        <family val="2"/>
      </rPr>
      <t>)</t>
    </r>
  </si>
  <si>
    <t>1-2p</t>
  </si>
  <si>
    <t>3-4p</t>
  </si>
  <si>
    <t>5-6p</t>
  </si>
  <si>
    <t>7-8p</t>
  </si>
  <si>
    <t>0745-0930</t>
  </si>
  <si>
    <t>0945-1130</t>
  </si>
  <si>
    <t>1230-1415</t>
  </si>
  <si>
    <t>1430-1615</t>
  </si>
  <si>
    <t>Krokusvakantie regulier onderwijs</t>
  </si>
  <si>
    <t>12 (+RSA)</t>
  </si>
  <si>
    <t>11 (drill)</t>
  </si>
  <si>
    <t>CONGE</t>
  </si>
  <si>
    <t>65 (GP)</t>
  </si>
  <si>
    <t>11 (CPL+drill) (tot 14u30)</t>
  </si>
  <si>
    <t>T 721</t>
  </si>
  <si>
    <t>822 (FV-MZ)</t>
  </si>
  <si>
    <t>822 (CP)</t>
  </si>
  <si>
    <t xml:space="preserve">1/2 klas: Sessie 3 (Test 131-133 (SD - TIR)) </t>
  </si>
  <si>
    <t>722 (FV)</t>
  </si>
  <si>
    <t>1/2 klas 2121 (32)</t>
  </si>
  <si>
    <t>1/2 klas 12 (Recce 4km)</t>
  </si>
  <si>
    <t>FEESTDAG</t>
  </si>
  <si>
    <t>T 722</t>
  </si>
  <si>
    <t>822 (BVD)</t>
  </si>
  <si>
    <t>VERVANGENDE VERLOFDAG</t>
  </si>
  <si>
    <t>(09/07 Mod 722: Messina)</t>
  </si>
  <si>
    <t>61 (BD)</t>
  </si>
  <si>
    <t>31 (test)</t>
  </si>
  <si>
    <t>T 81</t>
  </si>
  <si>
    <r>
      <t>Sessie 1 (131-133 (SD - TIR))</t>
    </r>
    <r>
      <rPr>
        <b/>
        <u/>
        <sz val="10"/>
        <color rgb="FFFF0000"/>
        <rFont val="Arial"/>
        <family val="2"/>
      </rPr>
      <t xml:space="preserve"> + 12</t>
    </r>
  </si>
  <si>
    <t>33 (KV)</t>
  </si>
  <si>
    <t>T 65</t>
  </si>
  <si>
    <t>132 (RC)</t>
  </si>
  <si>
    <t>721 (SV-HH) (3lp)</t>
  </si>
  <si>
    <t>2121 (32)</t>
  </si>
  <si>
    <t>721 (SR)</t>
  </si>
  <si>
    <t>Observatiestage in BP en GP</t>
  </si>
  <si>
    <t>1035 (test)</t>
  </si>
  <si>
    <t>Strat Mgt 1</t>
  </si>
  <si>
    <t>721 (SV-HH) (3lp) (08u35)</t>
  </si>
  <si>
    <t>DGA (821)</t>
  </si>
  <si>
    <t>132 (FM)</t>
  </si>
  <si>
    <r>
      <rPr>
        <b/>
        <u/>
        <sz val="10"/>
        <color rgb="FFFF0000"/>
        <rFont val="Arial"/>
        <family val="2"/>
      </rPr>
      <t>1/2 klas</t>
    </r>
    <r>
      <rPr>
        <u/>
        <sz val="10"/>
        <color theme="1"/>
        <rFont val="Arial"/>
        <family val="2"/>
      </rPr>
      <t xml:space="preserve"> 12</t>
    </r>
  </si>
  <si>
    <r>
      <rPr>
        <b/>
        <u/>
        <sz val="10"/>
        <color rgb="FFFF0000"/>
        <rFont val="Arial"/>
        <family val="2"/>
      </rPr>
      <t>1/2 klas</t>
    </r>
    <r>
      <rPr>
        <u/>
        <sz val="10"/>
        <color theme="1"/>
        <rFont val="Arial"/>
        <family val="2"/>
      </rPr>
      <t xml:space="preserve"> 32</t>
    </r>
  </si>
  <si>
    <t>(30/04: kleermaker)</t>
  </si>
  <si>
    <t>Canadian</t>
  </si>
  <si>
    <t>33 (SS)</t>
  </si>
  <si>
    <t>722 (TS)</t>
  </si>
  <si>
    <t>721 (WD)</t>
  </si>
  <si>
    <t>721 (WD) (3lp)</t>
  </si>
  <si>
    <t>T 12 (Test 4km)</t>
  </si>
  <si>
    <t>551 (TTX)</t>
  </si>
  <si>
    <t>132 (TTX-FTX)</t>
  </si>
  <si>
    <t>65 (WF) (3lp)</t>
  </si>
  <si>
    <t>T 421-2</t>
  </si>
  <si>
    <t>722 (JVM)</t>
  </si>
  <si>
    <t>(25 en 27/03: kleermaker)</t>
  </si>
  <si>
    <t>(07/05: kleermaker)</t>
  </si>
  <si>
    <t>721 (SM)</t>
  </si>
  <si>
    <t>721 (HH)</t>
  </si>
  <si>
    <t>721 (YVL)</t>
  </si>
  <si>
    <t>DGJ (821)</t>
  </si>
  <si>
    <t>646 (GT)</t>
  </si>
  <si>
    <t>646 (ChT)</t>
  </si>
  <si>
    <t>811 (COC)</t>
  </si>
  <si>
    <t>1030 (FM)</t>
  </si>
  <si>
    <t>10132 (KP)</t>
  </si>
  <si>
    <t>T 723-724</t>
  </si>
  <si>
    <t>65 (CH)</t>
  </si>
  <si>
    <r>
      <t>Sessie 2 (131-133 (SD - TIR))</t>
    </r>
    <r>
      <rPr>
        <b/>
        <u/>
        <sz val="10"/>
        <color rgb="FFFF0000"/>
        <rFont val="Arial"/>
        <family val="2"/>
      </rPr>
      <t xml:space="preserve"> + 12</t>
    </r>
  </si>
  <si>
    <t>Paasvakantie regulier onderwijs</t>
  </si>
  <si>
    <t>721 (SM) (3lp) (08u35)</t>
  </si>
  <si>
    <t>812 (KR)</t>
  </si>
  <si>
    <t>T 51-53-551</t>
  </si>
  <si>
    <t>65 (PhB)</t>
  </si>
  <si>
    <t>61 (PhDS)</t>
  </si>
  <si>
    <t>721 (SR) (3lp)</t>
  </si>
  <si>
    <t>(04/07 Mod 65: Messina)</t>
  </si>
  <si>
    <t>MODULES</t>
  </si>
  <si>
    <t>ZALEN</t>
  </si>
  <si>
    <t>TESTEN</t>
  </si>
  <si>
    <t>T 2121-32</t>
  </si>
  <si>
    <t>Tijdens les</t>
  </si>
  <si>
    <t>Mess/Can</t>
  </si>
  <si>
    <t>Management</t>
  </si>
  <si>
    <t>G/A0306</t>
  </si>
  <si>
    <t>T 31</t>
  </si>
  <si>
    <t>Bestuurlijke politie</t>
  </si>
  <si>
    <t>Messina</t>
  </si>
  <si>
    <t>Teams</t>
  </si>
  <si>
    <t>Gerechtelijke politie</t>
  </si>
  <si>
    <t>Andere</t>
  </si>
  <si>
    <t>T 51</t>
  </si>
  <si>
    <t>Testen en examens</t>
  </si>
  <si>
    <t>Voorbeeld</t>
  </si>
  <si>
    <r>
      <t xml:space="preserve">Sessie (131-133 (SD - TIR)) </t>
    </r>
    <r>
      <rPr>
        <b/>
        <u/>
        <sz val="10"/>
        <color rgb="FFFF0000"/>
        <rFont val="Arial"/>
        <family val="2"/>
      </rPr>
      <t>+ 12</t>
    </r>
  </si>
  <si>
    <t>1p</t>
  </si>
  <si>
    <t>2p</t>
  </si>
  <si>
    <t>3p</t>
  </si>
  <si>
    <t>4p</t>
  </si>
  <si>
    <t>5p</t>
  </si>
  <si>
    <t>6p</t>
  </si>
  <si>
    <t>7p</t>
  </si>
  <si>
    <t>8p</t>
  </si>
  <si>
    <t>0745-0835</t>
  </si>
  <si>
    <t>0840-0930</t>
  </si>
  <si>
    <t>0945-1035</t>
  </si>
  <si>
    <t>1040-1130</t>
  </si>
  <si>
    <t>1230-1320</t>
  </si>
  <si>
    <t>1325-1415</t>
  </si>
  <si>
    <t>1430-1520</t>
  </si>
  <si>
    <t>1525-1615</t>
  </si>
  <si>
    <t>131 (SD)</t>
  </si>
  <si>
    <t>Gp1</t>
  </si>
  <si>
    <t>Gp2</t>
  </si>
  <si>
    <t>Gp3</t>
  </si>
  <si>
    <t>Gp4</t>
  </si>
  <si>
    <t>133 (TIR)</t>
  </si>
  <si>
    <t>12 (sport)</t>
  </si>
  <si>
    <t>/////</t>
  </si>
  <si>
    <t>Gp 3 + Gp 4</t>
  </si>
  <si>
    <t>Gp 1 + Gp 2</t>
  </si>
  <si>
    <t>!!!  8 dagen verlof in de stageperiode (juli-aug) te kiezen door de ACP in overleg met mentor!!!</t>
  </si>
  <si>
    <r>
      <t xml:space="preserve">Prom 22N klas B: Microprogramma (Brussel: </t>
    </r>
    <r>
      <rPr>
        <b/>
        <sz val="10"/>
        <color rgb="FFFF0000"/>
        <rFont val="Arial"/>
        <family val="2"/>
      </rPr>
      <t>G/A0306 - klas</t>
    </r>
    <r>
      <rPr>
        <b/>
        <sz val="10"/>
        <rFont val="Arial"/>
        <family val="2"/>
      </rPr>
      <t xml:space="preserve">, </t>
    </r>
    <r>
      <rPr>
        <b/>
        <sz val="10"/>
        <color rgb="FF00B0F0"/>
        <rFont val="Arial"/>
        <family val="2"/>
      </rPr>
      <t>Messina/Canadian</t>
    </r>
    <r>
      <rPr>
        <b/>
        <sz val="10"/>
        <rFont val="Arial"/>
        <family val="2"/>
      </rPr>
      <t xml:space="preserve">, </t>
    </r>
    <r>
      <rPr>
        <b/>
        <sz val="10"/>
        <color theme="0" tint="-0.499984740745262"/>
        <rFont val="Arial"/>
        <family val="2"/>
      </rPr>
      <t>andere</t>
    </r>
    <r>
      <rPr>
        <b/>
        <sz val="10"/>
        <rFont val="Arial"/>
        <family val="2"/>
      </rPr>
      <t>)</t>
    </r>
  </si>
  <si>
    <t>(09/07: Mod 722 Messina)</t>
  </si>
  <si>
    <t xml:space="preserve">1/2 klas Sessie 3 (Test 131-133 (SD - TIR)) </t>
  </si>
  <si>
    <r>
      <t>Sessie 1 (131-133 (SD - TIR))</t>
    </r>
    <r>
      <rPr>
        <b/>
        <u/>
        <sz val="10"/>
        <color rgb="FFFF0000"/>
        <rFont val="Arial"/>
        <family val="2"/>
      </rPr>
      <t xml:space="preserve"> +12</t>
    </r>
  </si>
  <si>
    <t>10132 (RG)</t>
  </si>
  <si>
    <t>721 (SM) (3lp)</t>
  </si>
  <si>
    <r>
      <t xml:space="preserve">Sessie (131-133 (SD - TIR)) </t>
    </r>
    <r>
      <rPr>
        <b/>
        <u/>
        <sz val="10"/>
        <color rgb="FFFF0000"/>
        <rFont val="Arial"/>
        <family val="2"/>
      </rPr>
      <t>+ 12</t>
    </r>
    <r>
      <rPr>
        <u/>
        <sz val="10"/>
        <color theme="1"/>
        <rFont val="Arial"/>
        <family val="2"/>
      </rPr>
      <t xml:space="preserve"> of 1/2 klas 1020(32)</t>
    </r>
  </si>
  <si>
    <t>!!! 8 dagen verlof in de stageperiode (juli-aug) te kiezen door de ACP in overleg met mentor!!!</t>
  </si>
  <si>
    <t>ONDERWIJZEND PERSONEEL ACP BO PROM 20N PERIODE VAN 26-08-2025 tot en met 28-02-2026</t>
  </si>
  <si>
    <t>Vak</t>
  </si>
  <si>
    <t>2.1.2.2</t>
  </si>
  <si>
    <t>Coaching (inclusief Mod 323)</t>
  </si>
  <si>
    <t>2.1.1</t>
  </si>
  <si>
    <r>
      <t xml:space="preserve">Principes inzake HRM </t>
    </r>
    <r>
      <rPr>
        <sz val="11"/>
        <color indexed="10"/>
        <rFont val="Calibri"/>
        <family val="2"/>
        <scheme val="minor"/>
      </rPr>
      <t>(Test)</t>
    </r>
  </si>
  <si>
    <t>2.1.3.1</t>
  </si>
  <si>
    <r>
      <t xml:space="preserve">Actuele statutaire bepalingen </t>
    </r>
    <r>
      <rPr>
        <sz val="11"/>
        <color indexed="10"/>
        <rFont val="Calibri"/>
        <family val="2"/>
        <scheme val="minor"/>
      </rPr>
      <t>(Test +2lp)</t>
    </r>
  </si>
  <si>
    <t>Teams/klas (2x6u)</t>
  </si>
  <si>
    <t>2.1.3.2</t>
  </si>
  <si>
    <t>2.1.4.4</t>
  </si>
  <si>
    <t>Absenteïsme</t>
  </si>
  <si>
    <t>WYNSBERGHE Dirk (2x8u)</t>
  </si>
  <si>
    <t>2.2.2</t>
  </si>
  <si>
    <t>Logistiek management van middelen op het niveau van de lokale politie</t>
  </si>
  <si>
    <t>CZYMERYS Peter  (2x4u)</t>
  </si>
  <si>
    <t>2.2.3</t>
  </si>
  <si>
    <t>Financieel en logistiek management van middelen op het niveau van de federale politie</t>
  </si>
  <si>
    <t>DE BOEVER Ariane (2x3u)</t>
  </si>
  <si>
    <t>Werken in groep</t>
  </si>
  <si>
    <t>3.4.1</t>
  </si>
  <si>
    <t>Oefeningen inzake capaciteitsbepaling en -berekening</t>
  </si>
  <si>
    <t>Teams/klas en Bxl/klas - Bxl/klas</t>
  </si>
  <si>
    <t>3.4.3</t>
  </si>
  <si>
    <t>Oefeningen inzake proces-analyse</t>
  </si>
  <si>
    <t>10.1.2.2</t>
  </si>
  <si>
    <t>Strategische analyse en het nationaal politioneel veiligheidsbeeld</t>
  </si>
  <si>
    <t>BODET Catherine (1x6)</t>
  </si>
  <si>
    <t>2) 1020 CB</t>
  </si>
  <si>
    <t>3) 1020 SDR -  1020 TDV</t>
  </si>
  <si>
    <t>SCHUDDINCK Sophie (2x4u)</t>
  </si>
  <si>
    <t>1) 1020 SS</t>
  </si>
  <si>
    <t>10.3.7</t>
  </si>
  <si>
    <t>Management van processen</t>
  </si>
  <si>
    <t>Teams/Prom - Bxl/halve klas</t>
  </si>
  <si>
    <t>1 dag per klas telkens helft AM en PM</t>
  </si>
  <si>
    <t>Bxl/halve klas</t>
  </si>
  <si>
    <t>Leiderschap na ingrijpende gebeurtenissen</t>
  </si>
  <si>
    <t xml:space="preserve"> </t>
  </si>
  <si>
    <t>4.1.2</t>
  </si>
  <si>
    <t>Ethisch en deontologisch referentiekader met betrekking tot beleidsondersteunende competenties</t>
  </si>
  <si>
    <t>samen met Mod 641</t>
  </si>
  <si>
    <t>4.3.3</t>
  </si>
  <si>
    <t>Filosofisch referentiekader met betrekking tot beleidsondersteunende competenties</t>
  </si>
  <si>
    <t>5.2.1</t>
  </si>
  <si>
    <t>Bestuurlijke aanhoudingen</t>
  </si>
  <si>
    <t>D'HONDT Koen (1x4u)</t>
  </si>
  <si>
    <t>5.2.2.1</t>
  </si>
  <si>
    <t>Ontruimingen - maatschappelijke en juridische beschouwingen</t>
  </si>
  <si>
    <t>5.2.2.2</t>
  </si>
  <si>
    <t>Ontruimingen - praktische toepassingen</t>
  </si>
  <si>
    <t>5.5.2</t>
  </si>
  <si>
    <r>
      <t xml:space="preserve">FTX </t>
    </r>
    <r>
      <rPr>
        <sz val="11"/>
        <color indexed="10"/>
        <rFont val="Calibri"/>
        <family val="2"/>
        <scheme val="minor"/>
      </rPr>
      <t>(Test)</t>
    </r>
  </si>
  <si>
    <t>Leopoldsburg/klas</t>
  </si>
  <si>
    <t>Briefing (2x4u)
Leopoldsburg (2x56u) - Westakkers (2x8u)</t>
  </si>
  <si>
    <t>5.4</t>
  </si>
  <si>
    <t>Uitvoeren basistaken OBP met wacht</t>
  </si>
  <si>
    <t>GOUWY Koen (2x8u)</t>
  </si>
  <si>
    <t>5.6</t>
  </si>
  <si>
    <r>
      <t xml:space="preserve">(Crisis)verantwoordelijkheden van OBP in geval van ramp </t>
    </r>
    <r>
      <rPr>
        <sz val="11"/>
        <color indexed="10"/>
        <rFont val="Calibri"/>
        <family val="2"/>
        <scheme val="minor"/>
      </rPr>
      <t xml:space="preserve"> (Test)</t>
    </r>
  </si>
  <si>
    <t>Antwerpen</t>
  </si>
  <si>
    <t>Oefeningen Antwerpen per 1/3 klas</t>
  </si>
  <si>
    <t>6.3</t>
  </si>
  <si>
    <t>Onderhandelen - oefeningen</t>
  </si>
  <si>
    <t>EXTERNEN (8u)</t>
  </si>
  <si>
    <t>6.3.2</t>
  </si>
  <si>
    <t>Overlast - criminologisch en juridisch karakter</t>
  </si>
  <si>
    <t>6.3.3.2</t>
  </si>
  <si>
    <t>Beheer van de publieke ruimte / Sluiten inrichtingen - gerechtelijke begeleiding</t>
  </si>
  <si>
    <t>VAN CLEEMPUT Anke (2x4u)</t>
  </si>
  <si>
    <t>6.4.1</t>
  </si>
  <si>
    <t>Coördineren van grotere dispositieven (A/Esk)</t>
  </si>
  <si>
    <t>6.4.2</t>
  </si>
  <si>
    <t>Globale operaties - theorie</t>
  </si>
  <si>
    <t>6.4.3</t>
  </si>
  <si>
    <r>
      <t xml:space="preserve">Globale operaties - oefeningen </t>
    </r>
    <r>
      <rPr>
        <sz val="11"/>
        <color indexed="10"/>
        <rFont val="Calibri"/>
        <family val="2"/>
        <scheme val="minor"/>
      </rPr>
      <t>(Test 4lp Mod 647)</t>
    </r>
  </si>
  <si>
    <t>6u gaan naar Mod 642</t>
  </si>
  <si>
    <t>6.4.4.1</t>
  </si>
  <si>
    <t>Recreatieve evenementen</t>
  </si>
  <si>
    <t>JACOBS Anka (2x4u)</t>
  </si>
  <si>
    <t>6.4.4.2</t>
  </si>
  <si>
    <t>MEULDERS Johan (2x6u)</t>
  </si>
  <si>
    <t>6.4.7</t>
  </si>
  <si>
    <t>Debriefing studiebezoeken en restactiviteiten</t>
  </si>
  <si>
    <t>Bxl Prom - Bxl/klas</t>
  </si>
  <si>
    <t>6.6.1</t>
  </si>
  <si>
    <t>Noodplanning en rampenmanagement</t>
  </si>
  <si>
    <t>SMETS Annebelle (2x6u)</t>
  </si>
  <si>
    <t>6.6.2</t>
  </si>
  <si>
    <t>6.6.3</t>
  </si>
  <si>
    <t>ARNO Geert (1x2u)</t>
  </si>
  <si>
    <t>6.6.4</t>
  </si>
  <si>
    <t>VAN PASSEL Gert  (1x2u)</t>
  </si>
  <si>
    <t>7.1</t>
  </si>
  <si>
    <t>Internationale politiesamenwerking</t>
  </si>
  <si>
    <t>D'HOOGE Bart (1x2u) - EXTERNEN (1x10u)</t>
  </si>
  <si>
    <t>7.3</t>
  </si>
  <si>
    <t>Filosofisch referentiekader (EPZ) met betrekking tot de toepassing op Ger Pol</t>
  </si>
  <si>
    <t>BROEKAERT Tom (2x4u)</t>
  </si>
  <si>
    <r>
      <t xml:space="preserve">Klassieke onderzoekstechnieken </t>
    </r>
    <r>
      <rPr>
        <sz val="11"/>
        <color indexed="10"/>
        <rFont val="Calibri"/>
        <family val="2"/>
        <scheme val="minor"/>
      </rPr>
      <t>(Test -2lp)</t>
    </r>
  </si>
  <si>
    <t>Antwerpen/klas</t>
  </si>
  <si>
    <t>8u voorbereiding (Wouter Waumans)</t>
  </si>
  <si>
    <t>8.3</t>
  </si>
  <si>
    <r>
      <t xml:space="preserve">Gerechtelijke operaties </t>
    </r>
    <r>
      <rPr>
        <sz val="11"/>
        <color rgb="FFFF0000"/>
        <rFont val="Calibri"/>
        <family val="2"/>
        <scheme val="minor"/>
      </rPr>
      <t>(test)</t>
    </r>
  </si>
  <si>
    <t>Bxl/klas en Teams/Klas</t>
  </si>
  <si>
    <t>ENGELEN Ben (1x24u)</t>
  </si>
  <si>
    <t>9.1.1</t>
  </si>
  <si>
    <r>
      <t xml:space="preserve">Wettelijk en reglementair kader bijzondere politionele processen </t>
    </r>
    <r>
      <rPr>
        <sz val="11"/>
        <color indexed="10"/>
        <rFont val="Calibri"/>
        <family val="2"/>
        <scheme val="minor"/>
      </rPr>
      <t>(Test -2lp)</t>
    </r>
  </si>
  <si>
    <t>9.1.2</t>
  </si>
  <si>
    <r>
      <t xml:space="preserve">Praktische toepassingen van de bijzondere onderzoekstechnieken </t>
    </r>
    <r>
      <rPr>
        <sz val="11"/>
        <color rgb="FFFF0000"/>
        <rFont val="Calibri"/>
        <family val="2"/>
        <scheme val="minor"/>
      </rPr>
      <t>(Test)</t>
    </r>
  </si>
  <si>
    <t>9.2</t>
  </si>
  <si>
    <r>
      <t>Globale gerechtelijke operaties</t>
    </r>
    <r>
      <rPr>
        <sz val="11"/>
        <color indexed="10"/>
        <rFont val="Calibri"/>
        <family val="2"/>
        <scheme val="minor"/>
      </rPr>
      <t xml:space="preserve"> (Test -4lp)</t>
    </r>
  </si>
  <si>
    <t xml:space="preserve">blok 9 en 10 Antwerpen
16u zelfstudie
</t>
  </si>
  <si>
    <t>DISTELMANS Bjorn</t>
  </si>
  <si>
    <t>4u examen functioneel parcours</t>
  </si>
  <si>
    <t>Self-defense</t>
  </si>
  <si>
    <t>Bxl/groep</t>
  </si>
  <si>
    <t>TIR</t>
  </si>
  <si>
    <t>13.4</t>
  </si>
  <si>
    <t>PITIP</t>
  </si>
  <si>
    <t>13.5</t>
  </si>
  <si>
    <t>Praktische oefeningen</t>
  </si>
  <si>
    <t>24u zelfstudie</t>
  </si>
  <si>
    <t>Opleidingsstage in Ops situaties</t>
  </si>
  <si>
    <t>Basisopleiding Commissaris - Eindresultaat</t>
  </si>
  <si>
    <t>Betreft :</t>
  </si>
  <si>
    <t>Nationale Politieacademie</t>
  </si>
  <si>
    <t>Datum</t>
  </si>
  <si>
    <t>NAAM, Voornaam</t>
  </si>
  <si>
    <t>Opleidingscyclus</t>
  </si>
  <si>
    <t>Identificatienummer</t>
  </si>
  <si>
    <t>Eindevalutie professioneel functioneren</t>
  </si>
  <si>
    <t>onvoldoende</t>
  </si>
  <si>
    <t>bevredigend</t>
  </si>
  <si>
    <t>goed</t>
  </si>
  <si>
    <t>Managementvaardigheden</t>
  </si>
  <si>
    <t>Puntencijfer</t>
  </si>
  <si>
    <t>Coëfficiënt</t>
  </si>
  <si>
    <t>Resultaat</t>
  </si>
  <si>
    <t>Vereist minimum</t>
  </si>
  <si>
    <t>Eindcijfer D.W. modules 1 tot 11</t>
  </si>
  <si>
    <t>/ 1000</t>
  </si>
  <si>
    <t>/ 100</t>
  </si>
  <si>
    <t>2.5</t>
  </si>
  <si>
    <t>/ 250</t>
  </si>
  <si>
    <t>Eindcijfer D.W. module fysieke en mentale training</t>
  </si>
  <si>
    <t>Eindcijfer D.W. module geweldsbeheersing</t>
  </si>
  <si>
    <t>Eindexamen</t>
  </si>
  <si>
    <t>Schriftelijke proef</t>
  </si>
  <si>
    <t>Theorie</t>
  </si>
  <si>
    <t>/ 175</t>
  </si>
  <si>
    <t>Gevallenstudie</t>
  </si>
  <si>
    <t>/ 350</t>
  </si>
  <si>
    <t>Mondelinge proef</t>
  </si>
  <si>
    <t>/ 300</t>
  </si>
  <si>
    <t>Praktische proef</t>
  </si>
  <si>
    <t>Functioneel parcours</t>
  </si>
  <si>
    <t>Rollenspel</t>
  </si>
  <si>
    <t>Puntencijfer eindexamen</t>
  </si>
  <si>
    <t>5.5</t>
  </si>
  <si>
    <t>/ 550</t>
  </si>
  <si>
    <t>Algemeen beoordelingscijfer</t>
  </si>
  <si>
    <t>De aspirant is niet geslaagd - geslaagd in de basisopleiding</t>
  </si>
  <si>
    <t xml:space="preserve">Kennis genomen op </t>
  </si>
  <si>
    <t>De Schooldirecteur</t>
  </si>
  <si>
    <t>De Aspirant-Commissaris</t>
  </si>
  <si>
    <t>Basisopleiding Commissaris - Cijfers 'Dagelijks Werk'</t>
  </si>
  <si>
    <t>Totaalcijfer</t>
  </si>
  <si>
    <t>Module 1+2</t>
  </si>
  <si>
    <t>/ 90</t>
  </si>
  <si>
    <t>Module 3</t>
  </si>
  <si>
    <t>/ 70</t>
  </si>
  <si>
    <t>Module 4</t>
  </si>
  <si>
    <t>/ 50</t>
  </si>
  <si>
    <t>Module 5</t>
  </si>
  <si>
    <t>/ 170</t>
  </si>
  <si>
    <t>Module 6</t>
  </si>
  <si>
    <t>/ 140</t>
  </si>
  <si>
    <t>Module 7</t>
  </si>
  <si>
    <t>/ 130</t>
  </si>
  <si>
    <t>Module 8</t>
  </si>
  <si>
    <t>Module 9</t>
  </si>
  <si>
    <t>/ 60</t>
  </si>
  <si>
    <t>Module 10+11</t>
  </si>
  <si>
    <t>/ 160</t>
  </si>
  <si>
    <t>Module fysieke en mentale training</t>
  </si>
  <si>
    <t>Module geweldsbeheersing</t>
  </si>
  <si>
    <t>Module 1-2-3-10</t>
  </si>
  <si>
    <t>Mod 211 (Principes inzake HRM)</t>
  </si>
  <si>
    <t>/20</t>
  </si>
  <si>
    <t>Mod 2131 (Actuele statutaire bepalingen)</t>
  </si>
  <si>
    <t>Mod 2132 (Diverse procedures inzake personeelsbeheer)</t>
  </si>
  <si>
    <t>Mod 31 (Projectorganisatie en projectmanagement)</t>
  </si>
  <si>
    <t>Mod 3-102-103 (Strategisch Management)</t>
  </si>
  <si>
    <t>(30 ptn Mod 3) (100 ptn Mod 10-11)</t>
  </si>
  <si>
    <t>/130</t>
  </si>
  <si>
    <t>Mod 2-3-102 (Leiderschap en communicatie)</t>
  </si>
  <si>
    <t>(30 ptn Mod 1-2) (30 ptn Mod 3) (60 ptn Mod 10-11)</t>
  </si>
  <si>
    <t>/120</t>
  </si>
  <si>
    <t>Module 4-5-6</t>
  </si>
  <si>
    <t>Mod 421 (Wettelijk en reglementair referentiekader m.b.t. basiscompetenties)</t>
  </si>
  <si>
    <t>Mod 422 (Wettelijk en reglementair referentiekader m.b.t. beleidsondersteunende competenties)</t>
  </si>
  <si>
    <t>Mod 5 (51 - Uitvoeren van politieopdrachten)</t>
  </si>
  <si>
    <t>/40</t>
  </si>
  <si>
    <t>Mod 5 (53-551 - Kleinschalige geplande of onvoorziene operaties)</t>
  </si>
  <si>
    <t>Mod 552 (FTX) (10 ptn Mod 4) (90 ptn Mod 5)</t>
  </si>
  <si>
    <t>/100</t>
  </si>
  <si>
    <t>Mod 64 (Grootschalige operaties openbare orde)</t>
  </si>
  <si>
    <t>Mod 65 (Beleid inzake verkeer)</t>
  </si>
  <si>
    <t>Mod 56-66 (Noodplanning en rampenmanagement)</t>
  </si>
  <si>
    <t>Module 7-8-9</t>
  </si>
  <si>
    <t>Mod 721 (Strafrecht)</t>
  </si>
  <si>
    <t>Mod 722 (Strafprocesrecht)</t>
  </si>
  <si>
    <t>Mod 723-724 (Bijzondere wetten - Proces-verbaal)</t>
  </si>
  <si>
    <t>Mod 81 (Informatiebeheer)</t>
  </si>
  <si>
    <t>/30</t>
  </si>
  <si>
    <t>Mod 82 (Primaire politionele processen)</t>
  </si>
  <si>
    <t>/60</t>
  </si>
  <si>
    <t>Mod 83-92 (Gerechtelijke operaties - Globale gerechtelijke operaties)</t>
  </si>
  <si>
    <t>(50 ptn Mod 8) (50 ptn Mod 9)</t>
  </si>
  <si>
    <t>Mod 91 (Bijzondere politionele processen)</t>
  </si>
  <si>
    <t>…</t>
  </si>
  <si>
    <t>/  …</t>
  </si>
  <si>
    <t>Eindcijfer dagelijks werk modules 1 tot 11</t>
  </si>
  <si>
    <t>(coëfficiënt 2,5)</t>
  </si>
  <si>
    <t>%</t>
  </si>
  <si>
    <t>Eindcijfer dagelijks werk module fysieke en mentale training</t>
  </si>
  <si>
    <t>Politietesten</t>
  </si>
  <si>
    <t>4km</t>
  </si>
  <si>
    <t>(coëfficiënt 1)</t>
  </si>
  <si>
    <t>Eindcijfer dagelijks werk module geweldbeheersing</t>
  </si>
  <si>
    <t>Test 1</t>
  </si>
  <si>
    <t>Test 2</t>
  </si>
  <si>
    <t>TOTAAL TESTEN DAGELIJKS WERK</t>
  </si>
  <si>
    <r>
      <t xml:space="preserve">Prom 22N klas A: Microprogramma (Brussel: </t>
    </r>
    <r>
      <rPr>
        <b/>
        <sz val="10"/>
        <color rgb="FFFF0000"/>
        <rFont val="Arial"/>
        <family val="2"/>
      </rPr>
      <t>G/A0306 - klas</t>
    </r>
    <r>
      <rPr>
        <b/>
        <sz val="10"/>
        <rFont val="Arial"/>
        <family val="2"/>
      </rPr>
      <t xml:space="preserve">, </t>
    </r>
    <r>
      <rPr>
        <b/>
        <sz val="10"/>
        <color rgb="FF00B0F0"/>
        <rFont val="Arial"/>
        <family val="2"/>
      </rPr>
      <t>Messina/Canadian - Prom</t>
    </r>
    <r>
      <rPr>
        <b/>
        <sz val="10"/>
        <rFont val="Arial"/>
        <family val="2"/>
      </rPr>
      <t xml:space="preserve">, </t>
    </r>
    <r>
      <rPr>
        <b/>
        <sz val="10"/>
        <color theme="0" tint="-0.499984740745262"/>
        <rFont val="Arial"/>
        <family val="2"/>
      </rPr>
      <t>andere</t>
    </r>
    <r>
      <rPr>
        <b/>
        <sz val="10"/>
        <rFont val="Arial"/>
        <family val="2"/>
      </rPr>
      <t>)</t>
    </r>
  </si>
  <si>
    <t>65 (CH) 13u30-15u15</t>
  </si>
  <si>
    <t>822 (GVL)</t>
  </si>
  <si>
    <t>VAN DEN BOSSCHE Christof - DE CALUWE Joeri - LINDEBRINGS Dries</t>
  </si>
  <si>
    <t>BLIJKERS Olivier - IWANKIW Luc - VAN DEN BROECK Wim
EXTERNEN (4x12u)</t>
  </si>
  <si>
    <t>VERMOESEN Arnoud (2x12u) - SCHUDDINCK Sophie (2x12u)</t>
  </si>
  <si>
    <t>PP - MP</t>
  </si>
  <si>
    <t>(19/03: Mod 1035 (test) G/A 0306)</t>
  </si>
  <si>
    <t>1030 (KV)</t>
  </si>
  <si>
    <t>FTX -A</t>
  </si>
  <si>
    <t>FTX - B</t>
  </si>
  <si>
    <t>(21/05 feedback DPRS)</t>
  </si>
  <si>
    <t>(25/06 feedback DPRS)</t>
  </si>
  <si>
    <t>(22/05 feedback DPRS)</t>
  </si>
  <si>
    <t>(26/06 feedback DPRS)</t>
  </si>
  <si>
    <t>SP BP</t>
  </si>
  <si>
    <t>SP MGT</t>
  </si>
  <si>
    <t>SP GP</t>
  </si>
  <si>
    <t>COX Ronin (2x4u) - MOREELS Frederic (2x4u)
MOREELS Frederic (2x8u) - GALLIOT Peter (2x8u)</t>
  </si>
  <si>
    <t>132 (FM) (1000-1230)</t>
  </si>
  <si>
    <t>THEYSKENS Guy (1x2u) - Christophe THIENPONT (1x2u)</t>
  </si>
  <si>
    <t>LAMBOTTE Stephanie</t>
  </si>
  <si>
    <t>TEST PERIODE II (Mod 2-3-10)</t>
  </si>
  <si>
    <t>Test Mod 64</t>
  </si>
  <si>
    <t>822 (voorbereiding)</t>
  </si>
  <si>
    <t>Strat Mgt 2</t>
  </si>
  <si>
    <t>552 (FTX - Westakkers)</t>
  </si>
  <si>
    <t>T 82-91</t>
  </si>
  <si>
    <t>Studie examen</t>
  </si>
  <si>
    <t>Schriftelijke proef Ger Pol</t>
  </si>
  <si>
    <t>Schriftelijke proef Best Pol</t>
  </si>
  <si>
    <t>Schriftelijke proef Mgt</t>
  </si>
  <si>
    <t>552 (FTX) - klas A</t>
  </si>
  <si>
    <t>Praktische en mondelinge proef</t>
  </si>
  <si>
    <t>822 (Antwerpen - Kw Valaar)</t>
  </si>
  <si>
    <t>911-912 (Antwerpen - Kw Valaar)</t>
  </si>
  <si>
    <t>Deliberatie</t>
  </si>
  <si>
    <t>822-911-912 (Antwerpen - Kw Valaar) (halve klas)</t>
  </si>
  <si>
    <t>Meedelen resultaten</t>
  </si>
  <si>
    <t>Ter beschikking ANPA</t>
  </si>
  <si>
    <t>T 2131</t>
  </si>
  <si>
    <t>T552</t>
  </si>
  <si>
    <t>T2132</t>
  </si>
  <si>
    <t>T83-92</t>
  </si>
  <si>
    <t>T56-66</t>
  </si>
  <si>
    <t>TTX</t>
  </si>
  <si>
    <t>T64</t>
  </si>
  <si>
    <t>!!!  8 dagen verlof in de stageperiode (december-januari) te kiezen door de ACP in overleg met mentor!!!</t>
  </si>
  <si>
    <t>552 (FTX) - klas B</t>
  </si>
  <si>
    <r>
      <t xml:space="preserve">Prom 22N klas B: Microprogramma (Brussel: </t>
    </r>
    <r>
      <rPr>
        <b/>
        <sz val="10"/>
        <color rgb="FFFF0000"/>
        <rFont val="Arial"/>
        <family val="2"/>
      </rPr>
      <t>G/A0306 - klas</t>
    </r>
    <r>
      <rPr>
        <b/>
        <sz val="10"/>
        <rFont val="Arial"/>
        <family val="2"/>
      </rPr>
      <t xml:space="preserve">, </t>
    </r>
    <r>
      <rPr>
        <b/>
        <sz val="10"/>
        <color rgb="FF00B0F0"/>
        <rFont val="Arial"/>
        <family val="2"/>
      </rPr>
      <t>Messina/Canadian - Prom</t>
    </r>
    <r>
      <rPr>
        <b/>
        <sz val="10"/>
        <rFont val="Arial"/>
        <family val="2"/>
      </rPr>
      <t xml:space="preserve">, </t>
    </r>
    <r>
      <rPr>
        <b/>
        <sz val="10"/>
        <color theme="0" tint="-0.499984740745262"/>
        <rFont val="Arial"/>
        <family val="2"/>
      </rPr>
      <t>andere</t>
    </r>
    <r>
      <rPr>
        <b/>
        <sz val="10"/>
        <rFont val="Arial"/>
        <family val="2"/>
      </rPr>
      <t>)</t>
    </r>
  </si>
  <si>
    <t>T211</t>
  </si>
  <si>
    <t>T 12 (PT)</t>
  </si>
  <si>
    <t>(+DSU)</t>
  </si>
  <si>
    <t>552 (einde 1500)</t>
  </si>
  <si>
    <t>(09/10: levering kleermaker C10)</t>
  </si>
  <si>
    <t>(28/05 (0730-0930 levering maatnames 06/03)</t>
  </si>
  <si>
    <t>VERHELST Stephanie (PZ HEKLA) - MERTENS Siegfried (PZ MINOS) - RAATS Sanne
DONIES Wannes - HUYSMANS Hanne - VAN LANDEGHEM Yannic</t>
  </si>
  <si>
    <t>SCHERLYNCK Thierry (2x4u) - VAN MULDERS Jan (2x4u)</t>
  </si>
  <si>
    <r>
      <rPr>
        <b/>
        <sz val="11"/>
        <color rgb="FF00B050"/>
        <rFont val="Calibri"/>
        <family val="2"/>
        <scheme val="minor"/>
      </rPr>
      <t>FRANSEN Wouter (2x6u) - HEYVAERT Christoph (2x2u)</t>
    </r>
    <r>
      <rPr>
        <sz val="11"/>
        <color rgb="FF0000CC"/>
        <rFont val="Calibri"/>
        <family val="2"/>
        <scheme val="minor"/>
      </rPr>
      <t xml:space="preserve">
PEETERS Gerry (2x10u) - BEKE Philip (2x2u)</t>
    </r>
  </si>
  <si>
    <t>Sessie 7 (135 - voorbereiding examen)</t>
  </si>
  <si>
    <t xml:space="preserve">
4u theorie - 8u TTX/FTX (Moreels) -&gt; GPI81</t>
  </si>
  <si>
    <t>5) 341 SS (laatste 4 live) - 4) 341 TDV</t>
  </si>
  <si>
    <t>JORIS Stefan (2x8u)</t>
  </si>
  <si>
    <t>COCKX Vico (2x4u)</t>
  </si>
  <si>
    <t>Team Use of Force (2x2u)
8u voorbereiding examen</t>
  </si>
  <si>
    <t>Na Mod 211</t>
  </si>
  <si>
    <t>Erwin (per 1/3 klas) - Bob groepsdynamiek na FTX</t>
  </si>
  <si>
    <t>EXTERNEN (6x8u)</t>
  </si>
  <si>
    <t>OOSTERLINCK Freya (2x2u)</t>
  </si>
  <si>
    <t>Blx/klas</t>
  </si>
  <si>
    <t>VAN WAELEGHEM Erwin (6x8u) - DAVITS Bob (2x8u)</t>
  </si>
  <si>
    <t>92 (FGP) (WVl)</t>
  </si>
  <si>
    <t>GILLE Stephanie (2x8u) - VANKEIRSBILCK An (2x8u)</t>
  </si>
  <si>
    <t>722 (FM + IVW)</t>
  </si>
  <si>
    <t>8u  DGJ (Isabelle Motheu)
8u DGA (Roxane Beaurang)</t>
  </si>
  <si>
    <t>135 (VC)</t>
  </si>
  <si>
    <t>132 (VC)</t>
  </si>
  <si>
    <t>FTX - overgave-overname (FGP HV)</t>
  </si>
  <si>
    <t>1020 (CB)</t>
  </si>
  <si>
    <t>411 (KD)</t>
  </si>
  <si>
    <t>433 (ADB)</t>
  </si>
  <si>
    <t>T 64</t>
  </si>
  <si>
    <t>T 83-92</t>
  </si>
  <si>
    <t>411 (LO)</t>
  </si>
  <si>
    <t>1020 (SS)</t>
  </si>
  <si>
    <t>11 (AVD)</t>
  </si>
  <si>
    <t>DE NEVE Rosie (OSTES Lara in kopie) (2x2u)</t>
  </si>
  <si>
    <r>
      <t xml:space="preserve">11 (RDN) </t>
    </r>
    <r>
      <rPr>
        <b/>
        <u/>
        <sz val="10"/>
        <color rgb="FFFF0000"/>
        <rFont val="Arial"/>
        <family val="2"/>
      </rPr>
      <t>+ 12 (1/2 klas</t>
    </r>
  </si>
  <si>
    <t>11 (VSSE)</t>
  </si>
  <si>
    <t>Examen FP</t>
  </si>
  <si>
    <t>92 (PZ Antwerpen)</t>
  </si>
  <si>
    <r>
      <t xml:space="preserve">Sessie 6 (133-134 (TIR - PITIP)) </t>
    </r>
    <r>
      <rPr>
        <b/>
        <u/>
        <sz val="10"/>
        <rFont val="Arial"/>
        <family val="2"/>
      </rPr>
      <t>en 32</t>
    </r>
  </si>
  <si>
    <r>
      <t xml:space="preserve">Sessie 5 (131-133 (SD-TIR)) + </t>
    </r>
    <r>
      <rPr>
        <b/>
        <u/>
        <sz val="10"/>
        <rFont val="Arial"/>
        <family val="2"/>
      </rPr>
      <t>11 (serious game)</t>
    </r>
  </si>
  <si>
    <r>
      <t>Sessie 6 (133-134 (TIR - PITIP)) +</t>
    </r>
    <r>
      <rPr>
        <b/>
        <u/>
        <sz val="10"/>
        <rFont val="Arial"/>
        <family val="2"/>
      </rPr>
      <t xml:space="preserve"> 32</t>
    </r>
  </si>
  <si>
    <t>11 (serious game</t>
  </si>
  <si>
    <t>32 (communicatie)</t>
  </si>
  <si>
    <t>92 (MVB</t>
  </si>
  <si>
    <t>2122 (BD)</t>
  </si>
  <si>
    <t>1020 (SDR)</t>
  </si>
  <si>
    <t>1020 (TDV)</t>
  </si>
  <si>
    <t>341 (TDV)</t>
  </si>
  <si>
    <t>2131 (SH-ST)</t>
  </si>
  <si>
    <t>2131 (JC-LB)</t>
  </si>
  <si>
    <t>T 2132</t>
  </si>
  <si>
    <r>
      <t xml:space="preserve">Diverse procedures inzake personeelsbeheer </t>
    </r>
    <r>
      <rPr>
        <sz val="11"/>
        <color indexed="10"/>
        <rFont val="Calibri"/>
        <family val="2"/>
        <scheme val="minor"/>
      </rPr>
      <t>(Test +2lp)</t>
    </r>
  </si>
  <si>
    <t>412-641</t>
  </si>
  <si>
    <t>211 (test)</t>
  </si>
  <si>
    <t>223 (MV) (vanaf 08u40)</t>
  </si>
  <si>
    <t>223 (ADB) (tot 15u25)</t>
  </si>
  <si>
    <t>223 (ADB) (vanaf 08u40)</t>
  </si>
  <si>
    <t>223 (MV) (tot 15u25)</t>
  </si>
  <si>
    <t>341 (SS)</t>
  </si>
  <si>
    <t>BALCAEN Véronique (2x12u)</t>
  </si>
  <si>
    <r>
      <t xml:space="preserve">Sessie 4 (131-133 (SD-TIR)) </t>
    </r>
    <r>
      <rPr>
        <b/>
        <u/>
        <sz val="10"/>
        <color rgb="FFFF0000"/>
        <rFont val="Arial"/>
        <family val="2"/>
      </rPr>
      <t>+ T 12 (4km)</t>
    </r>
  </si>
  <si>
    <t>Strat Mgt</t>
  </si>
  <si>
    <t>211 (paper)</t>
  </si>
  <si>
    <t>221 (vanaf 08u40)</t>
  </si>
  <si>
    <t>221 (tot 15u25)</t>
  </si>
  <si>
    <t>FTX - overgave-overname</t>
  </si>
  <si>
    <t>(02/12: Mod 32 lokaal G/A 0218)</t>
  </si>
  <si>
    <t>(01/12: Mod 32 lokaal G/A 0218)</t>
  </si>
  <si>
    <t>OF</t>
  </si>
  <si>
    <t>0306/Can</t>
  </si>
  <si>
    <t>(27/11: test Mod 2132 lokaal G/A 0306)</t>
  </si>
  <si>
    <t>(27/11: test Mod 2132 en Mod 92 zaal Canadian)</t>
  </si>
  <si>
    <t>(03/11: Mod 642 zaal Messina =&gt; test Messina)</t>
  </si>
  <si>
    <t>(03/11: G/A0306 voormiddag voor ACP F</t>
  </si>
  <si>
    <t xml:space="preserve">  =&gt; test zaal Canadian)</t>
  </si>
  <si>
    <t>92 (FGP) (A'pen-Leu-Lim-Ovl-Bxl)</t>
  </si>
  <si>
    <t xml:space="preserve">(02/09: Mod 662 Auditorium) </t>
  </si>
  <si>
    <t xml:space="preserve">(03/09: Mod 552 Cx dWdH) </t>
  </si>
  <si>
    <t>VAN DAMME Anjuli (1x2u) - GOOVAERTS Leen (Serious games (4x8u))</t>
  </si>
  <si>
    <t>Blok 4 en 6 Teams, Bxl = Messina voorkeur</t>
  </si>
  <si>
    <t>2x4u AMOK</t>
  </si>
  <si>
    <t>(25/11: serious game Messina + lokaal B51-52)</t>
  </si>
  <si>
    <r>
      <t xml:space="preserve">56 (Test/A'pen) </t>
    </r>
    <r>
      <rPr>
        <b/>
        <u/>
        <sz val="10"/>
        <rFont val="Arial"/>
        <family val="2"/>
      </rPr>
      <t>of</t>
    </r>
    <r>
      <rPr>
        <u/>
        <sz val="10"/>
        <rFont val="Arial"/>
        <family val="2"/>
      </rPr>
      <t xml:space="preserve"> 63 (G/B47) </t>
    </r>
    <r>
      <rPr>
        <b/>
        <u/>
        <sz val="10"/>
        <rFont val="Arial"/>
        <family val="2"/>
      </rPr>
      <t>of</t>
    </r>
    <r>
      <rPr>
        <u/>
        <sz val="10"/>
        <rFont val="Arial"/>
        <family val="2"/>
      </rPr>
      <t xml:space="preserve"> 2122 (G/A0306)</t>
    </r>
  </si>
  <si>
    <r>
      <t xml:space="preserve">56 (Test/A'pen) </t>
    </r>
    <r>
      <rPr>
        <b/>
        <u/>
        <sz val="10"/>
        <rFont val="Arial"/>
        <family val="2"/>
      </rPr>
      <t>of</t>
    </r>
    <r>
      <rPr>
        <u/>
        <sz val="10"/>
        <rFont val="Arial"/>
        <family val="2"/>
      </rPr>
      <t xml:space="preserve"> 63 (G/B47) </t>
    </r>
    <r>
      <rPr>
        <b/>
        <u/>
        <sz val="10"/>
        <rFont val="Arial"/>
        <family val="2"/>
      </rPr>
      <t>of</t>
    </r>
    <r>
      <rPr>
        <u/>
        <sz val="10"/>
        <rFont val="Arial"/>
        <family val="2"/>
      </rPr>
      <t xml:space="preserve"> 2122 (G/B51)</t>
    </r>
  </si>
  <si>
    <t>(28/11: serious game Messina + lokaal B51-52)</t>
  </si>
  <si>
    <t>VAN DEN EECKHAUT Dominique (2x4u)</t>
  </si>
  <si>
    <t>Idem Mod 642</t>
  </si>
  <si>
    <t>642 (pool docenten)</t>
  </si>
  <si>
    <t>642 (welzijn)</t>
  </si>
  <si>
    <t>Uitnodigen!!!</t>
  </si>
  <si>
    <t>643 (pool docenten)</t>
  </si>
  <si>
    <t>DE BOYE Annemie (1x4u)</t>
  </si>
  <si>
    <t>DE KOCK Bert (2x8u) - VAN DEN KIEBOOM Bart (2x8u)
WAUTERS Karen (2x8u)</t>
  </si>
  <si>
    <t>Labo</t>
  </si>
  <si>
    <t xml:space="preserve">PIETERS Carine (1x2) </t>
  </si>
  <si>
    <t>432 (ADB)</t>
  </si>
  <si>
    <t>VERHULST Mieke (2x3u) - PEREMANS Manuel</t>
  </si>
  <si>
    <t>Volgen Mod 221 mee via Teams</t>
  </si>
  <si>
    <t>05/09: lokaal G/A 0306 -&gt; eedafllegging ABAGP</t>
  </si>
  <si>
    <t>642 (KVO)</t>
  </si>
  <si>
    <t>2u Art 7 WPA (VAN OVERTVELDT Koen) - 12u RA
4u politiekompas - 8u welzijn</t>
  </si>
  <si>
    <t>WOUTERS Paul (1x4u) - DELPLACE Marjolein (1x4u)</t>
  </si>
  <si>
    <t>Alles van Mod 71 naar D'HOOGE Bart (Alika Stavrou)</t>
  </si>
  <si>
    <t>SCHUDDINCK Sophie (2x8u) - DE VOS Timothy (2x4u)</t>
  </si>
  <si>
    <t>DE RIDDER Steven (2x7u) - DE VOS Timothy (2x4u)</t>
  </si>
  <si>
    <t>SMETS Annebelle (6x8u) - VERCAMMEN Dimitri (6x8u)</t>
  </si>
  <si>
    <t>SMETS Annebelle (2x4u)</t>
  </si>
  <si>
    <t xml:space="preserve">Bxl/klas
Teams/klas
</t>
  </si>
  <si>
    <t>GOOSSENS Dirk - VANKEIRSBILCK An</t>
  </si>
  <si>
    <r>
      <rPr>
        <b/>
        <sz val="11"/>
        <color theme="1"/>
        <rFont val="Calibri"/>
        <family val="2"/>
        <scheme val="minor"/>
      </rPr>
      <t>Maerevoet Katrien</t>
    </r>
    <r>
      <rPr>
        <sz val="11"/>
        <color theme="1"/>
        <rFont val="Calibri"/>
        <family val="2"/>
        <scheme val="minor"/>
      </rPr>
      <t xml:space="preserve">
4u theorie, 4u praktijk per 1/3 klas</t>
    </r>
  </si>
  <si>
    <r>
      <rPr>
        <b/>
        <sz val="11"/>
        <color theme="5" tint="-0.249977111117893"/>
        <rFont val="Calibri"/>
        <family val="2"/>
        <scheme val="minor"/>
      </rPr>
      <t>BLIJKERS - IWANKIW - VAN DEN BROECK</t>
    </r>
    <r>
      <rPr>
        <sz val="11"/>
        <color rgb="FF0000CC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DEPOTTER</t>
    </r>
    <r>
      <rPr>
        <sz val="11"/>
        <color rgb="FF0000CC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STEVENS</t>
    </r>
    <r>
      <rPr>
        <sz val="11"/>
        <color rgb="FF0000CC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DISTELMANS</t>
    </r>
    <r>
      <rPr>
        <sz val="11"/>
        <color rgb="FF0000CC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EXTERNEN (4x12u)</t>
    </r>
  </si>
  <si>
    <r>
      <rPr>
        <b/>
        <sz val="11"/>
        <color theme="5" tint="-0.249977111117893"/>
        <rFont val="Calibri"/>
        <family val="2"/>
        <scheme val="minor"/>
      </rPr>
      <t>BLIJKERS - IWANKIW - VAN DEN BROECK</t>
    </r>
    <r>
      <rPr>
        <sz val="11"/>
        <color rgb="FF0000CC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DEPOTTER</t>
    </r>
    <r>
      <rPr>
        <sz val="11"/>
        <color rgb="FF0000CC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STEVENS</t>
    </r>
    <r>
      <rPr>
        <sz val="11"/>
        <color rgb="FF0000CC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DISTELMANS</t>
    </r>
    <r>
      <rPr>
        <sz val="11"/>
        <color rgb="FF0000CC"/>
        <rFont val="Calibri"/>
        <family val="2"/>
        <scheme val="minor"/>
      </rPr>
      <t xml:space="preserve"> -</t>
    </r>
    <r>
      <rPr>
        <b/>
        <sz val="11"/>
        <color rgb="FF00B050"/>
        <rFont val="Calibri"/>
        <family val="2"/>
        <scheme val="minor"/>
      </rPr>
      <t xml:space="preserve"> COCKX Vico (Team Use of Force)</t>
    </r>
    <r>
      <rPr>
        <sz val="11"/>
        <color rgb="FF0000CC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EXTERNEN (4x8u)</t>
    </r>
  </si>
  <si>
    <t>HAYEN Stephanie (2x6u) - TUYPENS Sandra (2x6u)
COLLE Judith (2x6u) - BRYSSINCK Leslie (2x6u)</t>
  </si>
  <si>
    <r>
      <rPr>
        <b/>
        <sz val="11"/>
        <color rgb="FF00B050"/>
        <rFont val="Calibri"/>
        <family val="2"/>
        <scheme val="minor"/>
      </rPr>
      <t>VAN DEN BOSSCHE Christof (AB) - LINDEBRINGS Dries (AB) - MAES Ine (AB)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DE CALUWE Joeri (B)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MEYNTJENS Yarni (A)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OOSTERLINCK Freya</t>
    </r>
  </si>
  <si>
    <r>
      <rPr>
        <b/>
        <sz val="11"/>
        <color rgb="FF00B050"/>
        <rFont val="Calibri"/>
        <family val="2"/>
        <scheme val="minor"/>
      </rPr>
      <t>LAMARQUE Steven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PINXTEN Ken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BRANTEGEM Yves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GOUWY Koen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VAN CLEEMPUT Anke - ZAKOWSKI Samuel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DEPREZ Michael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VANDENBERGHE Christophe</t>
    </r>
  </si>
  <si>
    <r>
      <rPr>
        <b/>
        <sz val="11"/>
        <color rgb="FF00B050"/>
        <rFont val="Calibri"/>
        <family val="2"/>
        <scheme val="minor"/>
      </rPr>
      <t>D'HONDT Koen (1x4u)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ONGHENA Lien (2x2u)</t>
    </r>
  </si>
  <si>
    <t>(2u Freya Vannevel + Christophe Defrancq(SPN) + Marleen Zwartebroeckx (DACH), 4u labo Carine Pieters, 2u DVI Birgit Van Denhouwe, 4u FAST-Cel Disp Gerry Van Loock)
4u zelfstudie</t>
  </si>
  <si>
    <r>
      <rPr>
        <b/>
        <sz val="11"/>
        <color rgb="FF00B050"/>
        <rFont val="Calibri"/>
        <family val="2"/>
        <scheme val="minor"/>
      </rPr>
      <t>WAUMANS Wouter (2x24u)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VERMEULEN Wouter (2x24u)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VAN DEN KIEBOOM Bart (2x24u)</t>
    </r>
    <r>
      <rPr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- PIETERS Carine (2x24u)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WAUTERS Karen (2x24u)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DE KOCK Bert (2x24u)</t>
    </r>
  </si>
  <si>
    <r>
      <rPr>
        <b/>
        <sz val="11"/>
        <color rgb="FF00B050"/>
        <rFont val="Calibri"/>
        <family val="2"/>
        <scheme val="minor"/>
      </rPr>
      <t>WAUMANS Wouter (2x8u)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VERMEULEN Wouter (2x8u)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VAN DEN KIEBOOM Bart (2x8u)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PIETERS Carine (2x8u)</t>
    </r>
    <r>
      <rPr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WAUTERS Karen (2x8)</t>
    </r>
    <r>
      <rPr>
        <sz val="11"/>
        <color rgb="FF00B050"/>
        <rFont val="Calibri"/>
        <family val="2"/>
        <scheme val="minor"/>
      </rPr>
      <t xml:space="preserve"> - </t>
    </r>
    <r>
      <rPr>
        <b/>
        <sz val="11"/>
        <color rgb="FF00B050"/>
        <rFont val="Calibri"/>
        <family val="2"/>
        <scheme val="minor"/>
      </rPr>
      <t>DE KOCK Bert (2x8u)</t>
    </r>
  </si>
  <si>
    <r>
      <rPr>
        <b/>
        <sz val="11"/>
        <color rgb="FF00B050"/>
        <rFont val="Calibri"/>
        <family val="2"/>
        <scheme val="minor"/>
      </rPr>
      <t>ENGELEN Ben (1x16u)</t>
    </r>
    <r>
      <rPr>
        <sz val="11"/>
        <color rgb="FF0000CC"/>
        <rFont val="Calibri"/>
        <family val="2"/>
        <scheme val="minor"/>
      </rPr>
      <t xml:space="preserve">
</t>
    </r>
    <r>
      <rPr>
        <b/>
        <sz val="11"/>
        <color theme="5" tint="-0.249977111117893"/>
        <rFont val="Calibri"/>
        <family val="2"/>
        <scheme val="minor"/>
      </rPr>
      <t>VAN DEN BOSCH Mario (2x4u)</t>
    </r>
    <r>
      <rPr>
        <sz val="11"/>
        <color rgb="FF0000CC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FGP (1x16u)</t>
    </r>
  </si>
  <si>
    <t>Suttels les overgenomen van Scherlynck</t>
  </si>
  <si>
    <t>Jan VERHOEVEN vervangt Annebelle SMETS</t>
  </si>
  <si>
    <t>CRISPEL Mark (2x4u)</t>
  </si>
  <si>
    <t>VERSIE 14 november 2025</t>
  </si>
  <si>
    <r>
      <t>Sessie 5 (131-133 (</t>
    </r>
    <r>
      <rPr>
        <b/>
        <strike/>
        <u/>
        <sz val="10"/>
        <color rgb="FFFF0000"/>
        <rFont val="Arial"/>
        <family val="2"/>
      </rPr>
      <t>SD</t>
    </r>
    <r>
      <rPr>
        <u/>
        <sz val="10"/>
        <rFont val="Arial"/>
        <family val="2"/>
      </rPr>
      <t xml:space="preserve">-TIR)) + </t>
    </r>
    <r>
      <rPr>
        <b/>
        <u/>
        <sz val="10"/>
        <rFont val="Arial"/>
        <family val="2"/>
      </rPr>
      <t>11 (serious game)</t>
    </r>
  </si>
  <si>
    <r>
      <t xml:space="preserve">Sessie 7 (135 - voorbereiding examen) </t>
    </r>
    <r>
      <rPr>
        <b/>
        <u/>
        <sz val="10"/>
        <color rgb="FFFF0000"/>
        <rFont val="Arial"/>
        <family val="2"/>
      </rPr>
      <t>+SD</t>
    </r>
  </si>
  <si>
    <t>STOILAS  Angelica - BECQUE Johan (VSSE) (2x4u)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</si>
</sst>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/mm/yy;@"/>
    <numFmt numFmtId="165" formatCode="[$-813]dd\-mmm\-yy;@"/>
    <numFmt numFmtId="166" formatCode="d/mm/yyyy;@"/>
  </numFmts>
  <fonts count="6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0"/>
      <name val="Arial"/>
      <family val="2"/>
    </font>
    <font>
      <sz val="8"/>
      <name val="Calibri"/>
      <family val="2"/>
      <scheme val="minor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1"/>
      <color rgb="FF0000CC"/>
      <name val="Calibri"/>
      <family val="2"/>
      <scheme val="minor"/>
    </font>
    <font>
      <sz val="9"/>
      <color rgb="FFFFC000"/>
      <name val="Arial"/>
      <family val="2"/>
    </font>
    <font>
      <u/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theme="0" tint="-0.499984740745262"/>
      <name val="Arial"/>
      <family val="2"/>
    </font>
    <font>
      <sz val="11"/>
      <color indexed="12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u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rgb="FF00B050"/>
      <name val="Calibri"/>
      <family val="2"/>
    </font>
    <font>
      <b/>
      <sz val="36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Verdana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color rgb="FF0000C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trike/>
      <u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</fills>
  <borders count="3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indexed="1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CCFFFF"/>
      </bottom>
      <diagonal/>
    </border>
    <border>
      <left/>
      <right/>
      <top/>
      <bottom style="thin">
        <color rgb="FFCCFFFF"/>
      </bottom>
      <diagonal/>
    </border>
    <border>
      <left style="thin">
        <color indexed="64"/>
      </left>
      <right style="thin">
        <color indexed="64"/>
      </right>
      <top/>
      <bottom style="thin">
        <color rgb="FFCCFFFF"/>
      </bottom>
      <diagonal/>
    </border>
    <border>
      <left style="thin">
        <color indexed="64"/>
      </left>
      <right style="thin">
        <color indexed="64"/>
      </right>
      <top style="thin">
        <color rgb="FFCCFFCC"/>
      </top>
      <bottom style="thin">
        <color indexed="42"/>
      </bottom>
      <diagonal/>
    </border>
    <border>
      <left style="thin">
        <color indexed="64"/>
      </left>
      <right/>
      <top style="thin">
        <color rgb="FFCCFFFF"/>
      </top>
      <bottom style="thin">
        <color rgb="FFCCFFFF"/>
      </bottom>
      <diagonal/>
    </border>
    <border>
      <left/>
      <right/>
      <top style="thin">
        <color rgb="FFCCFFFF"/>
      </top>
      <bottom style="thin">
        <color rgb="FFCCFFFF"/>
      </bottom>
      <diagonal/>
    </border>
    <border>
      <left style="thin">
        <color indexed="64"/>
      </left>
      <right style="thin">
        <color indexed="64"/>
      </right>
      <top style="thin">
        <color rgb="FFCCFFFF"/>
      </top>
      <bottom style="thin">
        <color rgb="FFCCFFFF"/>
      </bottom>
      <diagonal/>
    </border>
    <border>
      <left/>
      <right/>
      <top/>
      <bottom style="thin">
        <color rgb="FFCCFFCC"/>
      </bottom>
      <diagonal/>
    </border>
    <border>
      <left/>
      <right/>
      <top/>
      <bottom style="thin">
        <color rgb="FFFFCC99"/>
      </bottom>
      <diagonal/>
    </border>
    <border>
      <left style="thin">
        <color indexed="64"/>
      </left>
      <right style="thin">
        <color indexed="64"/>
      </right>
      <top/>
      <bottom style="thin">
        <color rgb="FFFFCC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rgb="FFCCFFCC"/>
      </bottom>
      <diagonal/>
    </border>
    <border>
      <left style="thin">
        <color indexed="64"/>
      </left>
      <right/>
      <top/>
      <bottom style="thin">
        <color rgb="FFCCFFCC"/>
      </bottom>
      <diagonal/>
    </border>
    <border>
      <left style="thin">
        <color indexed="64"/>
      </left>
      <right/>
      <top/>
      <bottom style="thin">
        <color rgb="FFFFCC99"/>
      </bottom>
      <diagonal/>
    </border>
    <border>
      <left style="thin">
        <color indexed="64"/>
      </left>
      <right style="thin">
        <color indexed="64"/>
      </right>
      <top/>
      <bottom style="thin">
        <color rgb="FF99CC00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rgb="FF99CC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CCFFCC"/>
      </top>
      <bottom style="thin">
        <color rgb="FFCCFFCC"/>
      </bottom>
      <diagonal/>
    </border>
    <border>
      <left style="thin">
        <color indexed="64"/>
      </left>
      <right style="thin">
        <color indexed="64"/>
      </right>
      <top style="thin">
        <color rgb="FFCCFFFF"/>
      </top>
      <bottom style="thin">
        <color indexed="41"/>
      </bottom>
      <diagonal/>
    </border>
    <border>
      <left style="thin">
        <color indexed="64"/>
      </left>
      <right style="thin">
        <color indexed="64"/>
      </right>
      <top style="thin">
        <color rgb="FFFFCC99"/>
      </top>
      <bottom style="thin">
        <color rgb="FFFFCC99"/>
      </bottom>
      <diagonal/>
    </border>
    <border>
      <left style="thin">
        <color indexed="64"/>
      </left>
      <right style="thin">
        <color indexed="64"/>
      </right>
      <top style="thin">
        <color rgb="FFFFCC99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B0F0"/>
      </bottom>
      <diagonal/>
    </border>
    <border>
      <left style="thin">
        <color indexed="64"/>
      </left>
      <right style="thin">
        <color indexed="64"/>
      </right>
      <top/>
      <bottom style="thin">
        <color rgb="FFFFC000"/>
      </bottom>
      <diagonal/>
    </border>
    <border>
      <left style="thin">
        <color indexed="64"/>
      </left>
      <right style="thin">
        <color indexed="64"/>
      </right>
      <top style="thin">
        <color rgb="FFCCFFCC"/>
      </top>
      <bottom/>
      <diagonal/>
    </border>
    <border>
      <left/>
      <right style="thin">
        <color indexed="64"/>
      </right>
      <top/>
      <bottom style="thin">
        <color rgb="FFCCFFCC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50"/>
      </bottom>
      <diagonal/>
    </border>
    <border>
      <left/>
      <right/>
      <top/>
      <bottom style="thin">
        <color indexed="50"/>
      </bottom>
      <diagonal/>
    </border>
    <border>
      <left style="thin">
        <color indexed="64"/>
      </left>
      <right style="thin">
        <color indexed="64"/>
      </right>
      <top/>
      <bottom style="thin">
        <color indexed="50"/>
      </bottom>
      <diagonal/>
    </border>
    <border>
      <left style="thin">
        <color indexed="64"/>
      </left>
      <right/>
      <top/>
      <bottom style="thin">
        <color indexed="42"/>
      </bottom>
      <diagonal/>
    </border>
    <border>
      <left/>
      <right/>
      <top/>
      <bottom style="thin">
        <color indexed="42"/>
      </bottom>
      <diagonal/>
    </border>
    <border>
      <left style="thin">
        <color indexed="64"/>
      </left>
      <right style="thin">
        <color indexed="64"/>
      </right>
      <top/>
      <bottom style="thin">
        <color indexed="42"/>
      </bottom>
      <diagonal/>
    </border>
    <border>
      <left style="thin">
        <color indexed="64"/>
      </left>
      <right/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 style="thin">
        <color indexed="42"/>
      </bottom>
      <diagonal/>
    </border>
    <border>
      <left style="thin">
        <color indexed="64"/>
      </left>
      <right style="thin">
        <color indexed="64"/>
      </right>
      <top style="thin">
        <color indexed="42"/>
      </top>
      <bottom style="thin">
        <color indexed="42"/>
      </bottom>
      <diagonal/>
    </border>
    <border>
      <left style="thin">
        <color indexed="64"/>
      </left>
      <right/>
      <top style="thin">
        <color indexed="42"/>
      </top>
      <bottom style="thin">
        <color rgb="FFCCFFCC"/>
      </bottom>
      <diagonal/>
    </border>
    <border>
      <left/>
      <right/>
      <top style="thin">
        <color indexed="42"/>
      </top>
      <bottom style="thin">
        <color rgb="FFCCFFCC"/>
      </bottom>
      <diagonal/>
    </border>
    <border>
      <left style="thin">
        <color indexed="64"/>
      </left>
      <right style="thin">
        <color indexed="64"/>
      </right>
      <top style="thin">
        <color indexed="42"/>
      </top>
      <bottom style="thin">
        <color rgb="FFCCFFCC"/>
      </bottom>
      <diagonal/>
    </border>
    <border>
      <left/>
      <right/>
      <top style="thin">
        <color indexed="42"/>
      </top>
      <bottom/>
      <diagonal/>
    </border>
    <border>
      <left style="thin">
        <color indexed="64"/>
      </left>
      <right style="thin">
        <color indexed="64"/>
      </right>
      <top style="thin">
        <color indexed="42"/>
      </top>
      <bottom/>
      <diagonal/>
    </border>
    <border>
      <left/>
      <right style="thin">
        <color indexed="64"/>
      </right>
      <top style="thin">
        <color indexed="42"/>
      </top>
      <bottom style="thin">
        <color rgb="FFCCFFCC"/>
      </bottom>
      <diagonal/>
    </border>
    <border>
      <left style="thin">
        <color indexed="64"/>
      </left>
      <right/>
      <top style="thin">
        <color indexed="42"/>
      </top>
      <bottom/>
      <diagonal/>
    </border>
    <border>
      <left/>
      <right style="thin">
        <color indexed="64"/>
      </right>
      <top style="thin">
        <color indexed="42"/>
      </top>
      <bottom style="thin">
        <color indexed="42"/>
      </bottom>
      <diagonal/>
    </border>
    <border>
      <left style="thin">
        <color indexed="64"/>
      </left>
      <right/>
      <top/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 style="thin">
        <color indexed="64"/>
      </left>
      <right style="thin">
        <color indexed="64"/>
      </right>
      <top/>
      <bottom style="thin">
        <color indexed="49"/>
      </bottom>
      <diagonal/>
    </border>
    <border>
      <left style="thin">
        <color indexed="64"/>
      </left>
      <right/>
      <top style="thin">
        <color indexed="41"/>
      </top>
      <bottom style="thin">
        <color indexed="41"/>
      </bottom>
      <diagonal/>
    </border>
    <border>
      <left/>
      <right/>
      <top style="thin">
        <color indexed="41"/>
      </top>
      <bottom style="thin">
        <color indexed="41"/>
      </bottom>
      <diagonal/>
    </border>
    <border>
      <left style="thin">
        <color indexed="64"/>
      </left>
      <right style="thin">
        <color indexed="64"/>
      </right>
      <top style="thin">
        <color indexed="41"/>
      </top>
      <bottom style="thin">
        <color indexed="41"/>
      </bottom>
      <diagonal/>
    </border>
    <border>
      <left style="thin">
        <color indexed="64"/>
      </left>
      <right style="thin">
        <color indexed="64"/>
      </right>
      <top style="thin">
        <color indexed="41"/>
      </top>
      <bottom style="thin">
        <color rgb="FFCCFFFF"/>
      </bottom>
      <diagonal/>
    </border>
    <border>
      <left style="thin">
        <color indexed="64"/>
      </left>
      <right/>
      <top/>
      <bottom style="thin">
        <color indexed="41"/>
      </bottom>
      <diagonal/>
    </border>
    <border>
      <left/>
      <right/>
      <top/>
      <bottom style="thin">
        <color indexed="41"/>
      </bottom>
      <diagonal/>
    </border>
    <border>
      <left style="thin">
        <color indexed="64"/>
      </left>
      <right style="thin">
        <color indexed="64"/>
      </right>
      <top/>
      <bottom style="thin">
        <color indexed="41"/>
      </bottom>
      <diagonal/>
    </border>
    <border>
      <left style="thin">
        <color indexed="64"/>
      </left>
      <right/>
      <top style="thin">
        <color indexed="49"/>
      </top>
      <bottom/>
      <diagonal/>
    </border>
    <border>
      <left/>
      <right/>
      <top style="thin">
        <color indexed="49"/>
      </top>
      <bottom/>
      <diagonal/>
    </border>
    <border>
      <left/>
      <right/>
      <top style="thin">
        <color indexed="49"/>
      </top>
      <bottom style="thin">
        <color rgb="FFCCFFFF"/>
      </bottom>
      <diagonal/>
    </border>
    <border>
      <left style="thin">
        <color indexed="64"/>
      </left>
      <right style="thin">
        <color indexed="64"/>
      </right>
      <top style="thin">
        <color indexed="49"/>
      </top>
      <bottom style="thin">
        <color rgb="FFCCFFFF"/>
      </bottom>
      <diagonal/>
    </border>
    <border>
      <left style="thin">
        <color indexed="64"/>
      </left>
      <right/>
      <top/>
      <bottom style="thin">
        <color indexed="52"/>
      </bottom>
      <diagonal/>
    </border>
    <border>
      <left/>
      <right/>
      <top/>
      <bottom style="thin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52"/>
      </bottom>
      <diagonal/>
    </border>
    <border>
      <left style="thin">
        <color indexed="64"/>
      </left>
      <right/>
      <top style="thin">
        <color indexed="47"/>
      </top>
      <bottom style="thin">
        <color indexed="47"/>
      </bottom>
      <diagonal/>
    </border>
    <border>
      <left/>
      <right/>
      <top style="thin">
        <color indexed="47"/>
      </top>
      <bottom style="thin">
        <color indexed="47"/>
      </bottom>
      <diagonal/>
    </border>
    <border>
      <left style="thin">
        <color indexed="64"/>
      </left>
      <right style="thin">
        <color indexed="64"/>
      </right>
      <top style="thin">
        <color indexed="47"/>
      </top>
      <bottom style="thin">
        <color indexed="47"/>
      </bottom>
      <diagonal/>
    </border>
    <border>
      <left style="thin">
        <color indexed="64"/>
      </left>
      <right style="thin">
        <color indexed="64"/>
      </right>
      <top style="thin">
        <color indexed="47"/>
      </top>
      <bottom/>
      <diagonal/>
    </border>
    <border>
      <left/>
      <right/>
      <top style="thin">
        <color indexed="47"/>
      </top>
      <bottom/>
      <diagonal/>
    </border>
    <border>
      <left style="thin">
        <color indexed="64"/>
      </left>
      <right/>
      <top style="thin">
        <color indexed="47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47"/>
      </bottom>
      <diagonal/>
    </border>
    <border>
      <left style="thin">
        <color indexed="64"/>
      </left>
      <right/>
      <top style="thin">
        <color indexed="52"/>
      </top>
      <bottom/>
      <diagonal/>
    </border>
    <border>
      <left/>
      <right/>
      <top style="thin">
        <color indexed="52"/>
      </top>
      <bottom/>
      <diagonal/>
    </border>
    <border>
      <left style="thin">
        <color indexed="64"/>
      </left>
      <right style="thin">
        <color indexed="64"/>
      </right>
      <top style="thin">
        <color indexed="52"/>
      </top>
      <bottom/>
      <diagonal/>
    </border>
    <border>
      <left style="thin">
        <color indexed="64"/>
      </left>
      <right/>
      <top/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 style="thin">
        <color indexed="64"/>
      </left>
      <right/>
      <top style="thin">
        <color indexed="47"/>
      </top>
      <bottom style="thin">
        <color rgb="FFFFCC99"/>
      </bottom>
      <diagonal/>
    </border>
    <border>
      <left/>
      <right/>
      <top style="thin">
        <color indexed="47"/>
      </top>
      <bottom style="thin">
        <color rgb="FFFFCC99"/>
      </bottom>
      <diagonal/>
    </border>
    <border>
      <left style="thin">
        <color indexed="64"/>
      </left>
      <right style="thin">
        <color indexed="64"/>
      </right>
      <top style="thin">
        <color indexed="47"/>
      </top>
      <bottom style="thin">
        <color rgb="FFFFCC99"/>
      </bottom>
      <diagonal/>
    </border>
    <border>
      <left style="thin">
        <color indexed="64"/>
      </left>
      <right style="thin">
        <color indexed="64"/>
      </right>
      <top/>
      <bottom style="thin">
        <color indexed="5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43"/>
      </bottom>
      <diagonal/>
    </border>
    <border>
      <left/>
      <right/>
      <top/>
      <bottom style="thin">
        <color indexed="43"/>
      </bottom>
      <diagonal/>
    </border>
    <border>
      <left style="thin">
        <color indexed="64"/>
      </left>
      <right style="thin">
        <color indexed="64"/>
      </right>
      <top/>
      <bottom style="thin">
        <color indexed="43"/>
      </bottom>
      <diagonal/>
    </border>
    <border>
      <left/>
      <right style="thin">
        <color indexed="64"/>
      </right>
      <top/>
      <bottom style="thin">
        <color indexed="43"/>
      </bottom>
      <diagonal/>
    </border>
    <border>
      <left style="thin">
        <color indexed="64"/>
      </left>
      <right/>
      <top/>
      <bottom style="thin">
        <color indexed="26"/>
      </bottom>
      <diagonal/>
    </border>
    <border>
      <left/>
      <right/>
      <top/>
      <bottom style="thin">
        <color indexed="26"/>
      </bottom>
      <diagonal/>
    </border>
    <border>
      <left style="thin">
        <color indexed="64"/>
      </left>
      <right style="thin">
        <color indexed="64"/>
      </right>
      <top/>
      <bottom style="thin">
        <color indexed="26"/>
      </bottom>
      <diagonal/>
    </border>
    <border>
      <left style="thin">
        <color indexed="64"/>
      </left>
      <right/>
      <top style="thin">
        <color indexed="26"/>
      </top>
      <bottom style="thin">
        <color indexed="26"/>
      </bottom>
      <diagonal/>
    </border>
    <border>
      <left/>
      <right/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26"/>
      </top>
      <bottom style="thin">
        <color indexed="26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50"/>
      </bottom>
      <diagonal/>
    </border>
    <border>
      <left/>
      <right/>
      <top/>
      <bottom style="thin">
        <color indexed="50"/>
      </bottom>
      <diagonal/>
    </border>
    <border>
      <left style="thin">
        <color indexed="64"/>
      </left>
      <right style="thin">
        <color indexed="64"/>
      </right>
      <top/>
      <bottom style="thin">
        <color indexed="50"/>
      </bottom>
      <diagonal/>
    </border>
    <border>
      <left style="thin">
        <color indexed="64"/>
      </left>
      <right/>
      <top style="thin">
        <color indexed="50"/>
      </top>
      <bottom/>
      <diagonal/>
    </border>
    <border>
      <left/>
      <right/>
      <top style="thin">
        <color indexed="50"/>
      </top>
      <bottom style="thin">
        <color rgb="FFCCFFCC"/>
      </bottom>
      <diagonal/>
    </border>
    <border>
      <left style="thin">
        <color indexed="64"/>
      </left>
      <right style="thin">
        <color indexed="64"/>
      </right>
      <top style="thin">
        <color indexed="50"/>
      </top>
      <bottom style="thin">
        <color rgb="FFCCFFCC"/>
      </bottom>
      <diagonal/>
    </border>
    <border>
      <left style="thin">
        <color indexed="64"/>
      </left>
      <right/>
      <top/>
      <bottom style="thin">
        <color indexed="42"/>
      </bottom>
      <diagonal/>
    </border>
    <border>
      <left/>
      <right/>
      <top/>
      <bottom style="thin">
        <color indexed="42"/>
      </bottom>
      <diagonal/>
    </border>
    <border>
      <left style="thin">
        <color indexed="64"/>
      </left>
      <right style="thin">
        <color indexed="64"/>
      </right>
      <top/>
      <bottom style="thin">
        <color indexed="42"/>
      </bottom>
      <diagonal/>
    </border>
    <border>
      <left/>
      <right/>
      <top style="thin">
        <color indexed="50"/>
      </top>
      <bottom/>
      <diagonal/>
    </border>
    <border>
      <left style="thin">
        <color indexed="64"/>
      </left>
      <right style="thin">
        <color indexed="64"/>
      </right>
      <top style="thin">
        <color indexed="50"/>
      </top>
      <bottom/>
      <diagonal/>
    </border>
    <border>
      <left style="thin">
        <color indexed="64"/>
      </left>
      <right/>
      <top style="thin">
        <color indexed="50"/>
      </top>
      <bottom style="thin">
        <color rgb="FF99CC00"/>
      </bottom>
      <diagonal/>
    </border>
    <border>
      <left/>
      <right/>
      <top style="thin">
        <color indexed="50"/>
      </top>
      <bottom style="thin">
        <color rgb="FF99CC00"/>
      </bottom>
      <diagonal/>
    </border>
    <border>
      <left style="thin">
        <color indexed="64"/>
      </left>
      <right/>
      <top/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 style="thin">
        <color indexed="64"/>
      </left>
      <right style="thin">
        <color indexed="64"/>
      </right>
      <top/>
      <bottom style="thin">
        <color indexed="49"/>
      </bottom>
      <diagonal/>
    </border>
    <border>
      <left style="thin">
        <color indexed="64"/>
      </left>
      <right/>
      <top/>
      <bottom style="thin">
        <color indexed="41"/>
      </bottom>
      <diagonal/>
    </border>
    <border>
      <left/>
      <right/>
      <top/>
      <bottom style="thin">
        <color indexed="41"/>
      </bottom>
      <diagonal/>
    </border>
    <border>
      <left style="thin">
        <color indexed="64"/>
      </left>
      <right style="thin">
        <color indexed="64"/>
      </right>
      <top style="thin">
        <color indexed="41"/>
      </top>
      <bottom/>
      <diagonal/>
    </border>
    <border>
      <left style="thin">
        <color indexed="64"/>
      </left>
      <right/>
      <top style="thin">
        <color indexed="41"/>
      </top>
      <bottom/>
      <diagonal/>
    </border>
    <border>
      <left/>
      <right/>
      <top style="thin">
        <color indexed="4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41"/>
      </bottom>
      <diagonal/>
    </border>
    <border>
      <left style="thin">
        <color indexed="64"/>
      </left>
      <right/>
      <top/>
      <bottom style="thin">
        <color indexed="27"/>
      </bottom>
      <diagonal/>
    </border>
    <border>
      <left/>
      <right/>
      <top/>
      <bottom style="thin">
        <color indexed="27"/>
      </bottom>
      <diagonal/>
    </border>
    <border>
      <left style="thin">
        <color indexed="64"/>
      </left>
      <right style="thin">
        <color indexed="64"/>
      </right>
      <top/>
      <bottom style="thin">
        <color indexed="27"/>
      </bottom>
      <diagonal/>
    </border>
    <border>
      <left style="thin">
        <color indexed="64"/>
      </left>
      <right/>
      <top style="thin">
        <color indexed="27"/>
      </top>
      <bottom style="thin">
        <color indexed="41"/>
      </bottom>
      <diagonal/>
    </border>
    <border>
      <left/>
      <right/>
      <top style="thin">
        <color indexed="27"/>
      </top>
      <bottom style="thin">
        <color indexed="41"/>
      </bottom>
      <diagonal/>
    </border>
    <border>
      <left style="thin">
        <color indexed="64"/>
      </left>
      <right/>
      <top/>
      <bottom style="thin">
        <color indexed="52"/>
      </bottom>
      <diagonal/>
    </border>
    <border>
      <left/>
      <right/>
      <top/>
      <bottom style="thin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52"/>
      </bottom>
      <diagonal/>
    </border>
    <border>
      <left style="thin">
        <color indexed="64"/>
      </left>
      <right/>
      <top style="thin">
        <color indexed="52"/>
      </top>
      <bottom style="thin">
        <color indexed="47"/>
      </bottom>
      <diagonal/>
    </border>
    <border>
      <left/>
      <right/>
      <top style="thin">
        <color indexed="52"/>
      </top>
      <bottom style="thin">
        <color indexed="47"/>
      </bottom>
      <diagonal/>
    </border>
    <border>
      <left style="thin">
        <color indexed="64"/>
      </left>
      <right/>
      <top style="thin">
        <color indexed="52"/>
      </top>
      <bottom style="thin">
        <color rgb="FFFFCC99"/>
      </bottom>
      <diagonal/>
    </border>
    <border>
      <left/>
      <right/>
      <top style="thin">
        <color indexed="52"/>
      </top>
      <bottom style="thin">
        <color rgb="FFFFCC99"/>
      </bottom>
      <diagonal/>
    </border>
    <border>
      <left style="thin">
        <color indexed="64"/>
      </left>
      <right style="thin">
        <color indexed="64"/>
      </right>
      <top style="thin">
        <color indexed="52"/>
      </top>
      <bottom style="thin">
        <color rgb="FFFFCC99"/>
      </bottom>
      <diagonal/>
    </border>
    <border>
      <left style="thin">
        <color indexed="64"/>
      </left>
      <right/>
      <top/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 style="thin">
        <color indexed="64"/>
      </left>
      <right style="thin">
        <color indexed="64"/>
      </right>
      <top/>
      <bottom style="thin">
        <color indexed="47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43"/>
      </bottom>
      <diagonal/>
    </border>
    <border>
      <left/>
      <right/>
      <top/>
      <bottom style="thin">
        <color indexed="43"/>
      </bottom>
      <diagonal/>
    </border>
    <border>
      <left style="thin">
        <color indexed="64"/>
      </left>
      <right style="thin">
        <color indexed="64"/>
      </right>
      <top/>
      <bottom style="thin">
        <color indexed="43"/>
      </bottom>
      <diagonal/>
    </border>
    <border>
      <left/>
      <right style="thin">
        <color indexed="64"/>
      </right>
      <top/>
      <bottom style="thin">
        <color indexed="43"/>
      </bottom>
      <diagonal/>
    </border>
    <border>
      <left style="thin">
        <color indexed="64"/>
      </left>
      <right/>
      <top style="thin">
        <color indexed="26"/>
      </top>
      <bottom style="thin">
        <color indexed="64"/>
      </bottom>
      <diagonal/>
    </border>
    <border>
      <left/>
      <right/>
      <top style="thin">
        <color indexed="43"/>
      </top>
      <bottom style="thin">
        <color indexed="64"/>
      </bottom>
      <diagonal/>
    </border>
    <border>
      <left/>
      <right/>
      <top style="thin">
        <color indexed="2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6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n">
        <color indexed="41"/>
      </top>
      <bottom style="thin">
        <color indexed="41"/>
      </bottom>
      <diagonal/>
    </border>
    <border>
      <left style="thin">
        <color indexed="64"/>
      </left>
      <right/>
      <top style="thin">
        <color indexed="41"/>
      </top>
      <bottom style="thin">
        <color indexed="41"/>
      </bottom>
      <diagonal/>
    </border>
    <border>
      <left style="thin">
        <color indexed="64"/>
      </left>
      <right style="thin">
        <color indexed="64"/>
      </right>
      <top style="thin">
        <color indexed="41"/>
      </top>
      <bottom style="thin">
        <color indexed="41"/>
      </bottom>
      <diagonal/>
    </border>
    <border>
      <left style="thin">
        <color indexed="64"/>
      </left>
      <right/>
      <top style="thin">
        <color rgb="FFFFCC99"/>
      </top>
      <bottom style="thin">
        <color rgb="FFFFCC99"/>
      </bottom>
      <diagonal/>
    </border>
    <border>
      <left/>
      <right/>
      <top style="thin">
        <color rgb="FFFFCC99"/>
      </top>
      <bottom style="thin">
        <color rgb="FFFFCC99"/>
      </bottom>
      <diagonal/>
    </border>
    <border>
      <left/>
      <right/>
      <top style="thin">
        <color auto="1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644">
    <xf numFmtId="0" fontId="0" fillId="0" borderId="0" xfId="0"/>
    <xf numFmtId="0" fontId="1" fillId="0" borderId="0" xfId="0" applyFont="1"/>
    <xf numFmtId="0" fontId="0" fillId="7" borderId="0" xfId="0" applyFill="1"/>
    <xf numFmtId="0" fontId="0" fillId="7" borderId="6" xfId="0" applyFill="1" applyBorder="1" applyAlignment="1">
      <alignment horizontal="center"/>
    </xf>
    <xf numFmtId="0" fontId="0" fillId="7" borderId="12" xfId="0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 applyAlignment="1">
      <alignment horizontal="right"/>
    </xf>
    <xf numFmtId="0" fontId="0" fillId="7" borderId="0" xfId="0" applyFill="1" applyAlignment="1">
      <alignment horizontal="center"/>
    </xf>
    <xf numFmtId="0" fontId="3" fillId="7" borderId="0" xfId="0" applyFont="1" applyFill="1"/>
    <xf numFmtId="0" fontId="0" fillId="7" borderId="0" xfId="0" applyFill="1" applyAlignment="1">
      <alignment vertical="justify"/>
    </xf>
    <xf numFmtId="0" fontId="0" fillId="7" borderId="0" xfId="0" applyFill="1" applyAlignment="1">
      <alignment vertical="top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quotePrefix="1" applyFont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right"/>
    </xf>
    <xf numFmtId="0" fontId="8" fillId="0" borderId="0" xfId="0" applyFont="1"/>
    <xf numFmtId="0" fontId="1" fillId="0" borderId="0" xfId="0" quotePrefix="1" applyFont="1" applyAlignment="1">
      <alignment horizontal="right"/>
    </xf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16" fontId="9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2" fillId="0" borderId="41" xfId="0" applyFont="1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42" xfId="0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2" fillId="0" borderId="44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9" fontId="12" fillId="0" borderId="45" xfId="0" applyNumberFormat="1" applyFont="1" applyBorder="1" applyAlignment="1">
      <alignment horizontal="center" vertical="center"/>
    </xf>
    <xf numFmtId="9" fontId="1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7" borderId="18" xfId="0" applyFont="1" applyFill="1" applyBorder="1"/>
    <xf numFmtId="0" fontId="13" fillId="0" borderId="0" xfId="0" applyFont="1"/>
    <xf numFmtId="0" fontId="0" fillId="9" borderId="0" xfId="0" applyFill="1" applyAlignment="1">
      <alignment horizontal="left"/>
    </xf>
    <xf numFmtId="0" fontId="0" fillId="10" borderId="12" xfId="0" applyFill="1" applyBorder="1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 applyAlignment="1">
      <alignment horizontal="right"/>
    </xf>
    <xf numFmtId="0" fontId="0" fillId="10" borderId="0" xfId="0" applyFill="1" applyAlignment="1">
      <alignment horizontal="center"/>
    </xf>
    <xf numFmtId="0" fontId="0" fillId="10" borderId="0" xfId="0" applyFill="1"/>
    <xf numFmtId="0" fontId="0" fillId="7" borderId="20" xfId="0" applyFill="1" applyBorder="1" applyAlignment="1">
      <alignment horizontal="left"/>
    </xf>
    <xf numFmtId="0" fontId="0" fillId="13" borderId="12" xfId="0" applyFill="1" applyBorder="1" applyAlignment="1">
      <alignment horizontal="left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0" fillId="13" borderId="0" xfId="0" applyFill="1"/>
    <xf numFmtId="0" fontId="0" fillId="16" borderId="0" xfId="0" applyFill="1" applyAlignment="1">
      <alignment horizontal="left"/>
    </xf>
    <xf numFmtId="0" fontId="0" fillId="16" borderId="0" xfId="0" applyFill="1" applyAlignment="1">
      <alignment horizontal="right"/>
    </xf>
    <xf numFmtId="0" fontId="0" fillId="16" borderId="0" xfId="0" applyFill="1" applyAlignment="1">
      <alignment horizontal="center"/>
    </xf>
    <xf numFmtId="0" fontId="0" fillId="16" borderId="47" xfId="0" applyFill="1" applyBorder="1" applyAlignment="1">
      <alignment horizontal="left"/>
    </xf>
    <xf numFmtId="0" fontId="0" fillId="16" borderId="48" xfId="0" applyFill="1" applyBorder="1" applyAlignment="1">
      <alignment horizontal="left"/>
    </xf>
    <xf numFmtId="0" fontId="0" fillId="16" borderId="48" xfId="0" applyFill="1" applyBorder="1" applyAlignment="1">
      <alignment horizontal="right"/>
    </xf>
    <xf numFmtId="0" fontId="0" fillId="16" borderId="48" xfId="0" applyFill="1" applyBorder="1" applyAlignment="1">
      <alignment horizontal="center"/>
    </xf>
    <xf numFmtId="0" fontId="0" fillId="11" borderId="0" xfId="0" applyFill="1" applyAlignment="1">
      <alignment horizontal="left"/>
    </xf>
    <xf numFmtId="0" fontId="17" fillId="7" borderId="0" xfId="0" applyFont="1" applyFill="1"/>
    <xf numFmtId="0" fontId="15" fillId="7" borderId="0" xfId="0" applyFont="1" applyFill="1"/>
    <xf numFmtId="0" fontId="15" fillId="7" borderId="20" xfId="0" applyFont="1" applyFill="1" applyBorder="1"/>
    <xf numFmtId="0" fontId="15" fillId="16" borderId="48" xfId="0" applyFont="1" applyFill="1" applyBorder="1"/>
    <xf numFmtId="0" fontId="0" fillId="12" borderId="23" xfId="0" applyFill="1" applyBorder="1" applyAlignment="1">
      <alignment horizontal="left"/>
    </xf>
    <xf numFmtId="0" fontId="0" fillId="7" borderId="24" xfId="0" applyFill="1" applyBorder="1" applyAlignment="1">
      <alignment horizontal="left"/>
    </xf>
    <xf numFmtId="0" fontId="0" fillId="7" borderId="24" xfId="0" applyFill="1" applyBorder="1" applyAlignment="1">
      <alignment horizontal="center"/>
    </xf>
    <xf numFmtId="0" fontId="0" fillId="7" borderId="24" xfId="0" applyFill="1" applyBorder="1"/>
    <xf numFmtId="0" fontId="0" fillId="19" borderId="0" xfId="0" applyFill="1" applyAlignment="1">
      <alignment horizontal="right"/>
    </xf>
    <xf numFmtId="0" fontId="0" fillId="12" borderId="12" xfId="0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0" fillId="8" borderId="0" xfId="0" applyFill="1" applyAlignment="1">
      <alignment horizontal="right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12" borderId="19" xfId="0" applyFill="1" applyBorder="1" applyAlignment="1">
      <alignment horizontal="left"/>
    </xf>
    <xf numFmtId="0" fontId="0" fillId="7" borderId="20" xfId="0" applyFill="1" applyBorder="1" applyAlignment="1">
      <alignment horizontal="center"/>
    </xf>
    <xf numFmtId="0" fontId="15" fillId="19" borderId="0" xfId="0" applyFont="1" applyFill="1" applyAlignment="1">
      <alignment horizontal="right"/>
    </xf>
    <xf numFmtId="0" fontId="0" fillId="2" borderId="50" xfId="0" applyFill="1" applyBorder="1" applyAlignment="1">
      <alignment horizontal="left"/>
    </xf>
    <xf numFmtId="0" fontId="15" fillId="19" borderId="26" xfId="0" applyFont="1" applyFill="1" applyBorder="1" applyAlignment="1">
      <alignment horizontal="right"/>
    </xf>
    <xf numFmtId="0" fontId="15" fillId="7" borderId="26" xfId="0" applyFont="1" applyFill="1" applyBorder="1" applyAlignment="1">
      <alignment horizontal="left"/>
    </xf>
    <xf numFmtId="0" fontId="15" fillId="7" borderId="26" xfId="0" applyFont="1" applyFill="1" applyBorder="1" applyAlignment="1">
      <alignment horizontal="center"/>
    </xf>
    <xf numFmtId="0" fontId="15" fillId="7" borderId="26" xfId="0" applyFont="1" applyFill="1" applyBorder="1"/>
    <xf numFmtId="0" fontId="15" fillId="7" borderId="0" xfId="0" applyFont="1" applyFill="1" applyAlignment="1">
      <alignment horizontal="left"/>
    </xf>
    <xf numFmtId="0" fontId="15" fillId="7" borderId="0" xfId="0" applyFont="1" applyFill="1" applyAlignment="1">
      <alignment vertical="justify"/>
    </xf>
    <xf numFmtId="0" fontId="15" fillId="16" borderId="0" xfId="0" applyFont="1" applyFill="1"/>
    <xf numFmtId="0" fontId="0" fillId="7" borderId="30" xfId="0" applyFill="1" applyBorder="1"/>
    <xf numFmtId="0" fontId="3" fillId="7" borderId="18" xfId="0" applyFont="1" applyFill="1" applyBorder="1"/>
    <xf numFmtId="0" fontId="15" fillId="7" borderId="49" xfId="0" applyFont="1" applyFill="1" applyBorder="1"/>
    <xf numFmtId="0" fontId="17" fillId="7" borderId="18" xfId="0" applyFont="1" applyFill="1" applyBorder="1"/>
    <xf numFmtId="0" fontId="15" fillId="7" borderId="18" xfId="0" applyFont="1" applyFill="1" applyBorder="1"/>
    <xf numFmtId="0" fontId="15" fillId="7" borderId="18" xfId="0" applyFont="1" applyFill="1" applyBorder="1" applyAlignment="1">
      <alignment vertical="justify"/>
    </xf>
    <xf numFmtId="0" fontId="0" fillId="7" borderId="18" xfId="0" applyFill="1" applyBorder="1"/>
    <xf numFmtId="0" fontId="0" fillId="10" borderId="18" xfId="0" applyFill="1" applyBorder="1"/>
    <xf numFmtId="0" fontId="0" fillId="13" borderId="18" xfId="0" applyFill="1" applyBorder="1"/>
    <xf numFmtId="0" fontId="15" fillId="16" borderId="18" xfId="0" applyFont="1" applyFill="1" applyBorder="1"/>
    <xf numFmtId="0" fontId="0" fillId="7" borderId="0" xfId="0" applyFill="1" applyAlignment="1">
      <alignment horizontal="left" vertical="justify"/>
    </xf>
    <xf numFmtId="0" fontId="0" fillId="7" borderId="0" xfId="0" applyFill="1" applyAlignment="1">
      <alignment horizontal="center" vertical="justify"/>
    </xf>
    <xf numFmtId="0" fontId="15" fillId="7" borderId="25" xfId="0" applyFont="1" applyFill="1" applyBorder="1"/>
    <xf numFmtId="0" fontId="0" fillId="19" borderId="0" xfId="0" applyFill="1" applyAlignment="1">
      <alignment horizontal="left"/>
    </xf>
    <xf numFmtId="0" fontId="0" fillId="19" borderId="0" xfId="0" applyFill="1" applyAlignment="1">
      <alignment horizontal="center"/>
    </xf>
    <xf numFmtId="0" fontId="15" fillId="19" borderId="0" xfId="0" applyFont="1" applyFill="1"/>
    <xf numFmtId="0" fontId="15" fillId="19" borderId="18" xfId="0" applyFont="1" applyFill="1" applyBorder="1"/>
    <xf numFmtId="0" fontId="15" fillId="7" borderId="24" xfId="0" applyFont="1" applyFill="1" applyBorder="1"/>
    <xf numFmtId="0" fontId="0" fillId="7" borderId="40" xfId="0" applyFill="1" applyBorder="1" applyAlignment="1">
      <alignment horizontal="center"/>
    </xf>
    <xf numFmtId="0" fontId="0" fillId="7" borderId="12" xfId="0" applyFill="1" applyBorder="1"/>
    <xf numFmtId="0" fontId="15" fillId="7" borderId="12" xfId="0" applyFont="1" applyFill="1" applyBorder="1"/>
    <xf numFmtId="0" fontId="15" fillId="7" borderId="12" xfId="0" applyFont="1" applyFill="1" applyBorder="1" applyAlignment="1">
      <alignment horizontal="left"/>
    </xf>
    <xf numFmtId="0" fontId="0" fillId="10" borderId="12" xfId="0" applyFill="1" applyBorder="1"/>
    <xf numFmtId="0" fontId="0" fillId="7" borderId="23" xfId="0" applyFill="1" applyBorder="1"/>
    <xf numFmtId="0" fontId="15" fillId="7" borderId="19" xfId="0" applyFont="1" applyFill="1" applyBorder="1"/>
    <xf numFmtId="0" fontId="0" fillId="13" borderId="12" xfId="0" applyFill="1" applyBorder="1"/>
    <xf numFmtId="0" fontId="15" fillId="16" borderId="47" xfId="0" applyFont="1" applyFill="1" applyBorder="1"/>
    <xf numFmtId="0" fontId="0" fillId="8" borderId="12" xfId="0" applyFill="1" applyBorder="1"/>
    <xf numFmtId="0" fontId="0" fillId="19" borderId="1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7" borderId="3" xfId="0" applyFill="1" applyBorder="1" applyAlignment="1">
      <alignment horizontal="center"/>
    </xf>
    <xf numFmtId="0" fontId="0" fillId="19" borderId="0" xfId="0" applyFill="1"/>
    <xf numFmtId="0" fontId="1" fillId="7" borderId="0" xfId="0" applyFont="1" applyFill="1" applyAlignment="1">
      <alignment horizontal="center"/>
    </xf>
    <xf numFmtId="0" fontId="9" fillId="7" borderId="0" xfId="0" applyFont="1" applyFill="1" applyAlignment="1">
      <alignment horizontal="right"/>
    </xf>
    <xf numFmtId="0" fontId="9" fillId="7" borderId="0" xfId="0" applyFont="1" applyFill="1" applyAlignment="1">
      <alignment horizontal="center"/>
    </xf>
    <xf numFmtId="3" fontId="6" fillId="7" borderId="0" xfId="0" applyNumberFormat="1" applyFont="1" applyFill="1" applyAlignment="1">
      <alignment horizontal="center"/>
    </xf>
    <xf numFmtId="3" fontId="1" fillId="7" borderId="0" xfId="0" applyNumberFormat="1" applyFont="1" applyFill="1" applyAlignment="1">
      <alignment horizontal="center"/>
    </xf>
    <xf numFmtId="14" fontId="1" fillId="7" borderId="0" xfId="0" applyNumberFormat="1" applyFont="1" applyFill="1" applyAlignment="1">
      <alignment horizontal="right"/>
    </xf>
    <xf numFmtId="0" fontId="1" fillId="7" borderId="29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31" xfId="0" applyFont="1" applyFill="1" applyBorder="1" applyAlignment="1">
      <alignment horizontal="center"/>
    </xf>
    <xf numFmtId="0" fontId="1" fillId="7" borderId="37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0" fontId="1" fillId="7" borderId="0" xfId="0" applyFont="1" applyFill="1" applyAlignment="1">
      <alignment horizontal="right"/>
    </xf>
    <xf numFmtId="0" fontId="5" fillId="7" borderId="32" xfId="0" applyFont="1" applyFill="1" applyBorder="1" applyAlignment="1">
      <alignment horizontal="center"/>
    </xf>
    <xf numFmtId="3" fontId="5" fillId="7" borderId="33" xfId="0" applyNumberFormat="1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/>
    </xf>
    <xf numFmtId="0" fontId="10" fillId="7" borderId="0" xfId="0" applyFont="1" applyFill="1" applyAlignment="1">
      <alignment horizontal="right"/>
    </xf>
    <xf numFmtId="0" fontId="5" fillId="7" borderId="38" xfId="0" applyFont="1" applyFill="1" applyBorder="1" applyAlignment="1">
      <alignment horizontal="center"/>
    </xf>
    <xf numFmtId="3" fontId="5" fillId="7" borderId="16" xfId="0" applyNumberFormat="1" applyFont="1" applyFill="1" applyBorder="1" applyAlignment="1">
      <alignment horizontal="center"/>
    </xf>
    <xf numFmtId="1" fontId="1" fillId="7" borderId="0" xfId="0" applyNumberFormat="1" applyFont="1" applyFill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9" fillId="19" borderId="0" xfId="0" applyFont="1" applyFill="1"/>
    <xf numFmtId="0" fontId="9" fillId="19" borderId="0" xfId="0" applyFont="1" applyFill="1" applyAlignment="1">
      <alignment horizontal="center"/>
    </xf>
    <xf numFmtId="0" fontId="9" fillId="7" borderId="0" xfId="0" applyFont="1" applyFill="1"/>
    <xf numFmtId="0" fontId="6" fillId="19" borderId="6" xfId="0" applyFont="1" applyFill="1" applyBorder="1" applyAlignment="1">
      <alignment horizontal="center"/>
    </xf>
    <xf numFmtId="0" fontId="1" fillId="19" borderId="0" xfId="0" applyFont="1" applyFill="1"/>
    <xf numFmtId="0" fontId="0" fillId="8" borderId="18" xfId="0" applyFill="1" applyBorder="1" applyAlignment="1">
      <alignment horizontal="left"/>
    </xf>
    <xf numFmtId="0" fontId="6" fillId="19" borderId="0" xfId="0" applyFont="1" applyFill="1"/>
    <xf numFmtId="0" fontId="0" fillId="18" borderId="0" xfId="0" applyFill="1" applyAlignment="1">
      <alignment horizontal="right"/>
    </xf>
    <xf numFmtId="0" fontId="1" fillId="7" borderId="0" xfId="0" applyFont="1" applyFill="1"/>
    <xf numFmtId="0" fontId="0" fillId="18" borderId="0" xfId="0" applyFill="1" applyAlignment="1">
      <alignment horizontal="left"/>
    </xf>
    <xf numFmtId="0" fontId="0" fillId="19" borderId="0" xfId="0" applyFill="1" applyAlignment="1">
      <alignment horizontal="right" vertical="justify"/>
    </xf>
    <xf numFmtId="1" fontId="9" fillId="0" borderId="0" xfId="0" applyNumberFormat="1" applyFont="1"/>
    <xf numFmtId="0" fontId="0" fillId="7" borderId="1" xfId="0" applyFill="1" applyBorder="1" applyAlignment="1">
      <alignment horizontal="center"/>
    </xf>
    <xf numFmtId="0" fontId="9" fillId="19" borderId="0" xfId="0" applyFont="1" applyFill="1" applyAlignment="1">
      <alignment vertical="center"/>
    </xf>
    <xf numFmtId="0" fontId="15" fillId="10" borderId="12" xfId="0" applyFont="1" applyFill="1" applyBorder="1"/>
    <xf numFmtId="0" fontId="15" fillId="13" borderId="12" xfId="0" applyFont="1" applyFill="1" applyBorder="1"/>
    <xf numFmtId="0" fontId="9" fillId="0" borderId="0" xfId="0" applyFont="1" applyAlignment="1">
      <alignment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9" fillId="19" borderId="0" xfId="0" applyFont="1" applyFill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9" fillId="19" borderId="0" xfId="0" applyFont="1" applyFill="1" applyAlignment="1">
      <alignment horizontal="right"/>
    </xf>
    <xf numFmtId="14" fontId="1" fillId="19" borderId="0" xfId="0" applyNumberFormat="1" applyFont="1" applyFill="1" applyAlignment="1">
      <alignment horizontal="right"/>
    </xf>
    <xf numFmtId="0" fontId="1" fillId="0" borderId="53" xfId="0" applyFont="1" applyBorder="1"/>
    <xf numFmtId="165" fontId="1" fillId="0" borderId="53" xfId="0" applyNumberFormat="1" applyFont="1" applyBorder="1"/>
    <xf numFmtId="165" fontId="1" fillId="3" borderId="62" xfId="0" applyNumberFormat="1" applyFont="1" applyFill="1" applyBorder="1" applyAlignment="1">
      <alignment horizontal="center"/>
    </xf>
    <xf numFmtId="165" fontId="1" fillId="27" borderId="62" xfId="0" applyNumberFormat="1" applyFont="1" applyFill="1" applyBorder="1" applyAlignment="1">
      <alignment horizontal="center"/>
    </xf>
    <xf numFmtId="165" fontId="1" fillId="27" borderId="63" xfId="0" applyNumberFormat="1" applyFont="1" applyFill="1" applyBorder="1" applyAlignment="1">
      <alignment horizont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vertical="center"/>
    </xf>
    <xf numFmtId="9" fontId="12" fillId="0" borderId="72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165" fontId="1" fillId="23" borderId="65" xfId="0" applyNumberFormat="1" applyFont="1" applyFill="1" applyBorder="1" applyAlignment="1">
      <alignment horizontal="center"/>
    </xf>
    <xf numFmtId="165" fontId="1" fillId="0" borderId="65" xfId="0" applyNumberFormat="1" applyFont="1" applyBorder="1" applyAlignment="1">
      <alignment horizontal="center"/>
    </xf>
    <xf numFmtId="165" fontId="1" fillId="3" borderId="65" xfId="0" applyNumberFormat="1" applyFont="1" applyFill="1" applyBorder="1" applyAlignment="1">
      <alignment horizontal="center"/>
    </xf>
    <xf numFmtId="165" fontId="1" fillId="19" borderId="65" xfId="0" applyNumberFormat="1" applyFont="1" applyFill="1" applyBorder="1" applyAlignment="1">
      <alignment horizontal="center"/>
    </xf>
    <xf numFmtId="165" fontId="1" fillId="6" borderId="65" xfId="0" applyNumberFormat="1" applyFont="1" applyFill="1" applyBorder="1" applyAlignment="1">
      <alignment horizontal="center"/>
    </xf>
    <xf numFmtId="165" fontId="1" fillId="27" borderId="65" xfId="0" applyNumberFormat="1" applyFont="1" applyFill="1" applyBorder="1" applyAlignment="1">
      <alignment horizontal="center"/>
    </xf>
    <xf numFmtId="165" fontId="1" fillId="3" borderId="66" xfId="0" applyNumberFormat="1" applyFont="1" applyFill="1" applyBorder="1" applyAlignment="1">
      <alignment horizontal="center"/>
    </xf>
    <xf numFmtId="0" fontId="1" fillId="0" borderId="69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67" xfId="0" applyFont="1" applyBorder="1"/>
    <xf numFmtId="0" fontId="9" fillId="12" borderId="65" xfId="0" applyFont="1" applyFill="1" applyBorder="1"/>
    <xf numFmtId="0" fontId="9" fillId="19" borderId="65" xfId="0" applyFont="1" applyFill="1" applyBorder="1" applyAlignment="1">
      <alignment horizontal="left"/>
    </xf>
    <xf numFmtId="0" fontId="18" fillId="26" borderId="65" xfId="0" applyFont="1" applyFill="1" applyBorder="1" applyAlignment="1">
      <alignment horizontal="center"/>
    </xf>
    <xf numFmtId="0" fontId="1" fillId="24" borderId="65" xfId="0" applyFont="1" applyFill="1" applyBorder="1" applyAlignment="1">
      <alignment horizontal="center"/>
    </xf>
    <xf numFmtId="165" fontId="1" fillId="23" borderId="66" xfId="0" applyNumberFormat="1" applyFont="1" applyFill="1" applyBorder="1" applyAlignment="1">
      <alignment horizontal="center"/>
    </xf>
    <xf numFmtId="165" fontId="1" fillId="27" borderId="75" xfId="0" applyNumberFormat="1" applyFont="1" applyFill="1" applyBorder="1" applyAlignment="1">
      <alignment horizontal="center"/>
    </xf>
    <xf numFmtId="165" fontId="7" fillId="0" borderId="6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1" fontId="1" fillId="0" borderId="0" xfId="0" applyNumberFormat="1" applyFont="1"/>
    <xf numFmtId="0" fontId="1" fillId="24" borderId="78" xfId="0" applyFont="1" applyFill="1" applyBorder="1" applyAlignment="1">
      <alignment horizontal="center" vertical="center"/>
    </xf>
    <xf numFmtId="165" fontId="2" fillId="27" borderId="65" xfId="0" applyNumberFormat="1" applyFont="1" applyFill="1" applyBorder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1" fontId="6" fillId="0" borderId="5" xfId="0" applyNumberFormat="1" applyFont="1" applyBorder="1" applyAlignment="1">
      <alignment horizontal="center"/>
    </xf>
    <xf numFmtId="14" fontId="6" fillId="0" borderId="0" xfId="0" applyNumberFormat="1" applyFont="1"/>
    <xf numFmtId="1" fontId="25" fillId="0" borderId="0" xfId="0" applyNumberFormat="1" applyFont="1" applyAlignment="1">
      <alignment horizontal="center"/>
    </xf>
    <xf numFmtId="0" fontId="25" fillId="0" borderId="0" xfId="0" applyFont="1"/>
    <xf numFmtId="1" fontId="25" fillId="0" borderId="0" xfId="0" applyNumberFormat="1" applyFont="1"/>
    <xf numFmtId="1" fontId="6" fillId="0" borderId="0" xfId="0" applyNumberFormat="1" applyFont="1" applyAlignment="1">
      <alignment horizontal="left"/>
    </xf>
    <xf numFmtId="1" fontId="8" fillId="0" borderId="7" xfId="0" applyNumberFormat="1" applyFont="1" applyBorder="1" applyAlignment="1">
      <alignment horizontal="left"/>
    </xf>
    <xf numFmtId="1" fontId="8" fillId="0" borderId="0" xfId="0" applyNumberFormat="1" applyFont="1"/>
    <xf numFmtId="14" fontId="1" fillId="0" borderId="0" xfId="0" applyNumberFormat="1" applyFont="1" applyAlignment="1">
      <alignment horizontal="center"/>
    </xf>
    <xf numFmtId="0" fontId="9" fillId="0" borderId="64" xfId="0" applyFont="1" applyBorder="1" applyAlignment="1">
      <alignment horizontal="center"/>
    </xf>
    <xf numFmtId="165" fontId="1" fillId="0" borderId="81" xfId="0" applyNumberFormat="1" applyFont="1" applyBorder="1" applyAlignment="1">
      <alignment horizontal="center"/>
    </xf>
    <xf numFmtId="165" fontId="1" fillId="0" borderId="80" xfId="0" applyNumberFormat="1" applyFont="1" applyBorder="1" applyAlignment="1">
      <alignment horizontal="center"/>
    </xf>
    <xf numFmtId="165" fontId="1" fillId="29" borderId="65" xfId="0" applyNumberFormat="1" applyFont="1" applyFill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6" borderId="57" xfId="0" applyFont="1" applyFill="1" applyBorder="1" applyAlignment="1">
      <alignment horizontal="center" vertical="center"/>
    </xf>
    <xf numFmtId="0" fontId="1" fillId="6" borderId="57" xfId="0" applyFont="1" applyFill="1" applyBorder="1" applyAlignment="1">
      <alignment horizontal="center" vertical="center"/>
    </xf>
    <xf numFmtId="0" fontId="9" fillId="6" borderId="73" xfId="0" applyFont="1" applyFill="1" applyBorder="1" applyAlignment="1">
      <alignment horizontal="center" vertical="center"/>
    </xf>
    <xf numFmtId="0" fontId="1" fillId="6" borderId="73" xfId="0" applyFont="1" applyFill="1" applyBorder="1" applyAlignment="1">
      <alignment horizontal="center" vertical="center"/>
    </xf>
    <xf numFmtId="0" fontId="1" fillId="6" borderId="58" xfId="0" applyFont="1" applyFill="1" applyBorder="1" applyAlignment="1">
      <alignment horizontal="center" vertical="center"/>
    </xf>
    <xf numFmtId="0" fontId="1" fillId="6" borderId="7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4" fillId="19" borderId="0" xfId="0" applyFont="1" applyFill="1" applyAlignment="1">
      <alignment horizontal="left" vertical="center"/>
    </xf>
    <xf numFmtId="0" fontId="25" fillId="19" borderId="0" xfId="0" applyFont="1" applyFill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164" fontId="1" fillId="19" borderId="0" xfId="0" applyNumberFormat="1" applyFont="1" applyFill="1" applyAlignment="1">
      <alignment horizontal="right" vertical="center"/>
    </xf>
    <xf numFmtId="0" fontId="1" fillId="7" borderId="59" xfId="0" applyFont="1" applyFill="1" applyBorder="1" applyAlignment="1">
      <alignment horizontal="center" vertical="center"/>
    </xf>
    <xf numFmtId="3" fontId="1" fillId="7" borderId="18" xfId="0" applyNumberFormat="1" applyFont="1" applyFill="1" applyBorder="1" applyAlignment="1">
      <alignment horizontal="center" vertical="center"/>
    </xf>
    <xf numFmtId="3" fontId="1" fillId="7" borderId="60" xfId="0" applyNumberFormat="1" applyFont="1" applyFill="1" applyBorder="1" applyAlignment="1">
      <alignment horizontal="center" vertical="center"/>
    </xf>
    <xf numFmtId="0" fontId="9" fillId="24" borderId="82" xfId="0" applyFont="1" applyFill="1" applyBorder="1" applyAlignment="1">
      <alignment horizontal="center" vertical="center"/>
    </xf>
    <xf numFmtId="0" fontId="1" fillId="19" borderId="0" xfId="0" applyFont="1" applyFill="1" applyAlignment="1">
      <alignment horizontal="left" vertical="center"/>
    </xf>
    <xf numFmtId="0" fontId="9" fillId="24" borderId="78" xfId="0" applyFont="1" applyFill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1" fillId="6" borderId="55" xfId="0" applyFont="1" applyFill="1" applyBorder="1" applyAlignment="1">
      <alignment horizontal="center" vertical="center"/>
    </xf>
    <xf numFmtId="0" fontId="1" fillId="6" borderId="89" xfId="0" applyFont="1" applyFill="1" applyBorder="1" applyAlignment="1">
      <alignment horizontal="center" vertical="center"/>
    </xf>
    <xf numFmtId="0" fontId="1" fillId="6" borderId="71" xfId="0" applyFont="1" applyFill="1" applyBorder="1" applyAlignment="1">
      <alignment horizontal="center" vertical="center"/>
    </xf>
    <xf numFmtId="0" fontId="1" fillId="6" borderId="87" xfId="0" applyFont="1" applyFill="1" applyBorder="1" applyAlignment="1">
      <alignment horizontal="center" vertical="center"/>
    </xf>
    <xf numFmtId="0" fontId="9" fillId="19" borderId="0" xfId="0" applyFont="1" applyFill="1" applyAlignment="1">
      <alignment horizontal="right" vertical="center"/>
    </xf>
    <xf numFmtId="0" fontId="8" fillId="19" borderId="0" xfId="0" applyFont="1" applyFill="1" applyAlignment="1">
      <alignment horizontal="left" vertical="center"/>
    </xf>
    <xf numFmtId="0" fontId="9" fillId="22" borderId="65" xfId="0" applyFont="1" applyFill="1" applyBorder="1"/>
    <xf numFmtId="0" fontId="1" fillId="19" borderId="0" xfId="0" applyFont="1" applyFill="1" applyAlignment="1">
      <alignment horizontal="center"/>
    </xf>
    <xf numFmtId="0" fontId="15" fillId="7" borderId="6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/>
    </xf>
    <xf numFmtId="0" fontId="22" fillId="7" borderId="18" xfId="0" applyFont="1" applyFill="1" applyBorder="1"/>
    <xf numFmtId="0" fontId="27" fillId="19" borderId="18" xfId="0" applyFont="1" applyFill="1" applyBorder="1"/>
    <xf numFmtId="0" fontId="33" fillId="19" borderId="18" xfId="0" applyFont="1" applyFill="1" applyBorder="1"/>
    <xf numFmtId="0" fontId="33" fillId="7" borderId="18" xfId="0" applyFont="1" applyFill="1" applyBorder="1"/>
    <xf numFmtId="0" fontId="22" fillId="7" borderId="54" xfId="0" applyFont="1" applyFill="1" applyBorder="1"/>
    <xf numFmtId="0" fontId="33" fillId="19" borderId="46" xfId="0" applyFont="1" applyFill="1" applyBorder="1"/>
    <xf numFmtId="0" fontId="22" fillId="7" borderId="46" xfId="0" applyFont="1" applyFill="1" applyBorder="1"/>
    <xf numFmtId="0" fontId="0" fillId="9" borderId="26" xfId="0" applyFill="1" applyBorder="1" applyAlignment="1">
      <alignment horizontal="left"/>
    </xf>
    <xf numFmtId="0" fontId="15" fillId="19" borderId="12" xfId="0" applyFont="1" applyFill="1" applyBorder="1"/>
    <xf numFmtId="0" fontId="22" fillId="19" borderId="18" xfId="0" applyFont="1" applyFill="1" applyBorder="1"/>
    <xf numFmtId="0" fontId="27" fillId="7" borderId="18" xfId="0" applyFont="1" applyFill="1" applyBorder="1"/>
    <xf numFmtId="0" fontId="33" fillId="7" borderId="25" xfId="0" applyFont="1" applyFill="1" applyBorder="1"/>
    <xf numFmtId="0" fontId="15" fillId="19" borderId="20" xfId="0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14" borderId="51" xfId="0" applyFill="1" applyBorder="1" applyAlignment="1">
      <alignment horizontal="left" vertical="top"/>
    </xf>
    <xf numFmtId="0" fontId="0" fillId="19" borderId="27" xfId="0" applyFill="1" applyBorder="1" applyAlignment="1">
      <alignment horizontal="right" vertical="top"/>
    </xf>
    <xf numFmtId="0" fontId="0" fillId="7" borderId="27" xfId="0" applyFill="1" applyBorder="1" applyAlignment="1">
      <alignment horizontal="left" vertical="top"/>
    </xf>
    <xf numFmtId="0" fontId="0" fillId="7" borderId="27" xfId="0" applyFill="1" applyBorder="1" applyAlignment="1">
      <alignment horizontal="center" vertical="top"/>
    </xf>
    <xf numFmtId="0" fontId="0" fillId="7" borderId="27" xfId="0" applyFill="1" applyBorder="1" applyAlignment="1">
      <alignment vertical="top"/>
    </xf>
    <xf numFmtId="0" fontId="0" fillId="7" borderId="28" xfId="0" applyFill="1" applyBorder="1" applyAlignment="1">
      <alignment vertical="top"/>
    </xf>
    <xf numFmtId="0" fontId="23" fillId="7" borderId="0" xfId="0" applyFont="1" applyFill="1" applyAlignment="1">
      <alignment horizontal="right"/>
    </xf>
    <xf numFmtId="165" fontId="1" fillId="0" borderId="65" xfId="0" applyNumberFormat="1" applyFont="1" applyBorder="1" applyAlignment="1">
      <alignment horizontal="left"/>
    </xf>
    <xf numFmtId="165" fontId="1" fillId="29" borderId="90" xfId="0" applyNumberFormat="1" applyFont="1" applyFill="1" applyBorder="1" applyAlignment="1">
      <alignment horizontal="center"/>
    </xf>
    <xf numFmtId="0" fontId="27" fillId="19" borderId="94" xfId="0" applyFont="1" applyFill="1" applyBorder="1"/>
    <xf numFmtId="0" fontId="27" fillId="19" borderId="95" xfId="0" applyFont="1" applyFill="1" applyBorder="1"/>
    <xf numFmtId="0" fontId="27" fillId="19" borderId="96" xfId="0" applyFont="1" applyFill="1" applyBorder="1"/>
    <xf numFmtId="0" fontId="0" fillId="19" borderId="26" xfId="0" applyFill="1" applyBorder="1" applyAlignment="1">
      <alignment horizontal="right"/>
    </xf>
    <xf numFmtId="0" fontId="0" fillId="7" borderId="26" xfId="0" applyFill="1" applyBorder="1" applyAlignment="1">
      <alignment horizontal="left"/>
    </xf>
    <xf numFmtId="0" fontId="0" fillId="7" borderId="26" xfId="0" applyFill="1" applyBorder="1" applyAlignment="1">
      <alignment horizontal="center"/>
    </xf>
    <xf numFmtId="0" fontId="15" fillId="7" borderId="98" xfId="0" applyFont="1" applyFill="1" applyBorder="1" applyAlignment="1">
      <alignment horizontal="left"/>
    </xf>
    <xf numFmtId="0" fontId="15" fillId="7" borderId="50" xfId="0" applyFont="1" applyFill="1" applyBorder="1" applyAlignment="1">
      <alignment horizontal="left"/>
    </xf>
    <xf numFmtId="14" fontId="1" fillId="19" borderId="0" xfId="0" applyNumberFormat="1" applyFont="1" applyFill="1"/>
    <xf numFmtId="14" fontId="26" fillId="19" borderId="0" xfId="0" applyNumberFormat="1" applyFont="1" applyFill="1"/>
    <xf numFmtId="164" fontId="7" fillId="19" borderId="0" xfId="0" applyNumberFormat="1" applyFont="1" applyFill="1"/>
    <xf numFmtId="164" fontId="1" fillId="19" borderId="0" xfId="0" applyNumberFormat="1" applyFont="1" applyFill="1"/>
    <xf numFmtId="0" fontId="1" fillId="19" borderId="0" xfId="0" applyFont="1" applyFill="1" applyAlignment="1">
      <alignment horizontal="right"/>
    </xf>
    <xf numFmtId="14" fontId="5" fillId="19" borderId="0" xfId="0" applyNumberFormat="1" applyFont="1" applyFill="1" applyAlignment="1">
      <alignment horizontal="right"/>
    </xf>
    <xf numFmtId="0" fontId="5" fillId="19" borderId="0" xfId="0" applyFont="1" applyFill="1" applyAlignment="1">
      <alignment horizontal="right"/>
    </xf>
    <xf numFmtId="1" fontId="1" fillId="19" borderId="0" xfId="0" applyNumberFormat="1" applyFont="1" applyFill="1" applyAlignment="1">
      <alignment horizontal="center"/>
    </xf>
    <xf numFmtId="1" fontId="28" fillId="19" borderId="0" xfId="0" applyNumberFormat="1" applyFont="1" applyFill="1" applyAlignment="1">
      <alignment horizontal="left"/>
    </xf>
    <xf numFmtId="0" fontId="1" fillId="19" borderId="0" xfId="0" applyFont="1" applyFill="1" applyAlignment="1">
      <alignment horizontal="left"/>
    </xf>
    <xf numFmtId="165" fontId="7" fillId="19" borderId="0" xfId="0" applyNumberFormat="1" applyFont="1" applyFill="1" applyAlignment="1">
      <alignment horizontal="center"/>
    </xf>
    <xf numFmtId="0" fontId="7" fillId="19" borderId="0" xfId="0" applyFont="1" applyFill="1"/>
    <xf numFmtId="0" fontId="21" fillId="19" borderId="0" xfId="0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1" fontId="7" fillId="7" borderId="0" xfId="0" applyNumberFormat="1" applyFont="1" applyFill="1" applyAlignment="1">
      <alignment horizontal="left"/>
    </xf>
    <xf numFmtId="164" fontId="18" fillId="26" borderId="0" xfId="0" applyNumberFormat="1" applyFont="1" applyFill="1"/>
    <xf numFmtId="164" fontId="7" fillId="26" borderId="0" xfId="0" applyNumberFormat="1" applyFont="1" applyFill="1"/>
    <xf numFmtId="0" fontId="22" fillId="19" borderId="0" xfId="0" applyFont="1" applyFill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2" fillId="8" borderId="18" xfId="0" applyFont="1" applyFill="1" applyBorder="1" applyAlignment="1">
      <alignment horizontal="left"/>
    </xf>
    <xf numFmtId="0" fontId="37" fillId="7" borderId="18" xfId="0" applyFont="1" applyFill="1" applyBorder="1"/>
    <xf numFmtId="0" fontId="38" fillId="7" borderId="18" xfId="0" applyFont="1" applyFill="1" applyBorder="1"/>
    <xf numFmtId="0" fontId="22" fillId="10" borderId="18" xfId="0" applyFont="1" applyFill="1" applyBorder="1"/>
    <xf numFmtId="0" fontId="22" fillId="13" borderId="18" xfId="0" applyFont="1" applyFill="1" applyBorder="1"/>
    <xf numFmtId="0" fontId="22" fillId="7" borderId="0" xfId="0" applyFont="1" applyFill="1"/>
    <xf numFmtId="0" fontId="22" fillId="0" borderId="0" xfId="0" applyFont="1"/>
    <xf numFmtId="0" fontId="22" fillId="7" borderId="18" xfId="0" applyFont="1" applyFill="1" applyBorder="1" applyAlignment="1">
      <alignment wrapText="1"/>
    </xf>
    <xf numFmtId="0" fontId="22" fillId="7" borderId="28" xfId="0" applyFont="1" applyFill="1" applyBorder="1" applyAlignment="1">
      <alignment vertical="top" wrapText="1"/>
    </xf>
    <xf numFmtId="0" fontId="1" fillId="24" borderId="79" xfId="0" applyFont="1" applyFill="1" applyBorder="1" applyAlignment="1">
      <alignment horizontal="center" vertical="center"/>
    </xf>
    <xf numFmtId="0" fontId="1" fillId="0" borderId="6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103" xfId="0" applyFont="1" applyBorder="1"/>
    <xf numFmtId="0" fontId="9" fillId="0" borderId="104" xfId="0" applyFont="1" applyBorder="1"/>
    <xf numFmtId="165" fontId="1" fillId="0" borderId="105" xfId="0" applyNumberFormat="1" applyFont="1" applyBorder="1" applyAlignment="1">
      <alignment horizontal="center"/>
    </xf>
    <xf numFmtId="164" fontId="18" fillId="25" borderId="0" xfId="0" applyNumberFormat="1" applyFont="1" applyFill="1"/>
    <xf numFmtId="0" fontId="22" fillId="19" borderId="91" xfId="0" applyFont="1" applyFill="1" applyBorder="1"/>
    <xf numFmtId="0" fontId="22" fillId="19" borderId="49" xfId="0" applyFont="1" applyFill="1" applyBorder="1"/>
    <xf numFmtId="0" fontId="27" fillId="19" borderId="91" xfId="0" applyFont="1" applyFill="1" applyBorder="1"/>
    <xf numFmtId="0" fontId="22" fillId="19" borderId="18" xfId="0" applyFont="1" applyFill="1" applyBorder="1" applyAlignment="1">
      <alignment vertical="justify"/>
    </xf>
    <xf numFmtId="0" fontId="27" fillId="19" borderId="25" xfId="0" applyFont="1" applyFill="1" applyBorder="1" applyAlignment="1">
      <alignment vertical="top" wrapText="1"/>
    </xf>
    <xf numFmtId="0" fontId="22" fillId="19" borderId="23" xfId="0" applyFont="1" applyFill="1" applyBorder="1"/>
    <xf numFmtId="0" fontId="22" fillId="19" borderId="12" xfId="0" applyFont="1" applyFill="1" applyBorder="1"/>
    <xf numFmtId="0" fontId="22" fillId="19" borderId="25" xfId="0" applyFont="1" applyFill="1" applyBorder="1"/>
    <xf numFmtId="0" fontId="22" fillId="19" borderId="18" xfId="0" applyFont="1" applyFill="1" applyBorder="1" applyAlignment="1">
      <alignment vertical="top"/>
    </xf>
    <xf numFmtId="0" fontId="22" fillId="19" borderId="94" xfId="0" applyFont="1" applyFill="1" applyBorder="1"/>
    <xf numFmtId="0" fontId="22" fillId="19" borderId="93" xfId="0" applyFont="1" applyFill="1" applyBorder="1"/>
    <xf numFmtId="0" fontId="22" fillId="19" borderId="93" xfId="0" applyFont="1" applyFill="1" applyBorder="1" applyAlignment="1">
      <alignment vertical="top" wrapText="1"/>
    </xf>
    <xf numFmtId="0" fontId="29" fillId="24" borderId="65" xfId="0" applyFont="1" applyFill="1" applyBorder="1" applyAlignment="1">
      <alignment horizontal="center" vertical="center"/>
    </xf>
    <xf numFmtId="0" fontId="29" fillId="9" borderId="65" xfId="0" applyFont="1" applyFill="1" applyBorder="1" applyAlignment="1">
      <alignment horizontal="center" vertical="center"/>
    </xf>
    <xf numFmtId="0" fontId="29" fillId="24" borderId="65" xfId="0" applyFont="1" applyFill="1" applyBorder="1" applyAlignment="1">
      <alignment vertical="center"/>
    </xf>
    <xf numFmtId="0" fontId="29" fillId="11" borderId="65" xfId="0" applyFont="1" applyFill="1" applyBorder="1" applyAlignment="1">
      <alignment horizontal="center" vertical="center"/>
    </xf>
    <xf numFmtId="0" fontId="39" fillId="6" borderId="65" xfId="0" applyFont="1" applyFill="1" applyBorder="1" applyAlignment="1">
      <alignment horizontal="center" vertical="center"/>
    </xf>
    <xf numFmtId="0" fontId="25" fillId="6" borderId="65" xfId="0" applyFont="1" applyFill="1" applyBorder="1" applyAlignment="1">
      <alignment horizontal="center" vertical="center"/>
    </xf>
    <xf numFmtId="0" fontId="24" fillId="19" borderId="0" xfId="0" applyFont="1" applyFill="1"/>
    <xf numFmtId="0" fontId="29" fillId="15" borderId="65" xfId="0" applyFont="1" applyFill="1" applyBorder="1" applyAlignment="1">
      <alignment horizontal="center" vertical="center"/>
    </xf>
    <xf numFmtId="0" fontId="20" fillId="15" borderId="65" xfId="0" applyFont="1" applyFill="1" applyBorder="1" applyAlignment="1">
      <alignment horizontal="center" vertical="center"/>
    </xf>
    <xf numFmtId="0" fontId="6" fillId="19" borderId="76" xfId="0" applyFont="1" applyFill="1" applyBorder="1" applyAlignment="1">
      <alignment horizontal="center"/>
    </xf>
    <xf numFmtId="0" fontId="6" fillId="19" borderId="110" xfId="0" applyFont="1" applyFill="1" applyBorder="1" applyAlignment="1">
      <alignment horizontal="center"/>
    </xf>
    <xf numFmtId="0" fontId="9" fillId="0" borderId="65" xfId="0" applyFont="1" applyBorder="1" applyAlignment="1">
      <alignment horizontal="center"/>
    </xf>
    <xf numFmtId="164" fontId="18" fillId="24" borderId="0" xfId="0" applyNumberFormat="1" applyFont="1" applyFill="1"/>
    <xf numFmtId="0" fontId="25" fillId="11" borderId="65" xfId="0" applyFont="1" applyFill="1" applyBorder="1" applyAlignment="1">
      <alignment horizontal="center" vertical="center"/>
    </xf>
    <xf numFmtId="0" fontId="29" fillId="9" borderId="65" xfId="0" applyFont="1" applyFill="1" applyBorder="1" applyAlignment="1">
      <alignment horizontal="center"/>
    </xf>
    <xf numFmtId="164" fontId="18" fillId="25" borderId="0" xfId="0" applyNumberFormat="1" applyFont="1" applyFill="1" applyAlignment="1">
      <alignment horizontal="right"/>
    </xf>
    <xf numFmtId="164" fontId="7" fillId="19" borderId="0" xfId="0" applyNumberFormat="1" applyFont="1" applyFill="1" applyAlignment="1">
      <alignment horizontal="right"/>
    </xf>
    <xf numFmtId="0" fontId="29" fillId="24" borderId="39" xfId="0" applyFont="1" applyFill="1" applyBorder="1" applyAlignment="1">
      <alignment vertical="center"/>
    </xf>
    <xf numFmtId="0" fontId="29" fillId="24" borderId="0" xfId="0" applyFont="1" applyFill="1" applyAlignment="1">
      <alignment vertical="center"/>
    </xf>
    <xf numFmtId="0" fontId="24" fillId="24" borderId="79" xfId="0" applyFont="1" applyFill="1" applyBorder="1" applyAlignment="1">
      <alignment horizontal="center" vertical="center"/>
    </xf>
    <xf numFmtId="0" fontId="1" fillId="19" borderId="65" xfId="0" applyFont="1" applyFill="1" applyBorder="1" applyAlignment="1">
      <alignment horizontal="center"/>
    </xf>
    <xf numFmtId="0" fontId="9" fillId="24" borderId="65" xfId="0" applyFont="1" applyFill="1" applyBorder="1" applyAlignment="1">
      <alignment horizontal="center" vertical="center"/>
    </xf>
    <xf numFmtId="0" fontId="1" fillId="19" borderId="101" xfId="0" applyFont="1" applyFill="1" applyBorder="1" applyAlignment="1">
      <alignment horizontal="center"/>
    </xf>
    <xf numFmtId="164" fontId="1" fillId="26" borderId="0" xfId="0" applyNumberFormat="1" applyFont="1" applyFill="1"/>
    <xf numFmtId="0" fontId="9" fillId="26" borderId="0" xfId="0" applyFont="1" applyFill="1"/>
    <xf numFmtId="0" fontId="0" fillId="19" borderId="0" xfId="0" applyFill="1" applyAlignment="1">
      <alignment horizontal="left" vertical="justify"/>
    </xf>
    <xf numFmtId="0" fontId="0" fillId="11" borderId="24" xfId="0" applyFill="1" applyBorder="1" applyAlignment="1">
      <alignment horizontal="left"/>
    </xf>
    <xf numFmtId="0" fontId="15" fillId="19" borderId="24" xfId="0" applyFont="1" applyFill="1" applyBorder="1" applyAlignment="1">
      <alignment horizontal="right"/>
    </xf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0" fontId="0" fillId="33" borderId="0" xfId="0" applyFill="1" applyAlignment="1">
      <alignment horizontal="center"/>
    </xf>
    <xf numFmtId="0" fontId="15" fillId="33" borderId="0" xfId="0" applyFont="1" applyFill="1"/>
    <xf numFmtId="0" fontId="15" fillId="33" borderId="18" xfId="0" applyFont="1" applyFill="1" applyBorder="1"/>
    <xf numFmtId="0" fontId="22" fillId="33" borderId="18" xfId="0" applyFont="1" applyFill="1" applyBorder="1"/>
    <xf numFmtId="0" fontId="0" fillId="33" borderId="47" xfId="0" applyFill="1" applyBorder="1" applyAlignment="1">
      <alignment horizontal="left"/>
    </xf>
    <xf numFmtId="0" fontId="0" fillId="33" borderId="48" xfId="0" applyFill="1" applyBorder="1" applyAlignment="1">
      <alignment horizontal="left"/>
    </xf>
    <xf numFmtId="0" fontId="0" fillId="33" borderId="48" xfId="0" applyFill="1" applyBorder="1" applyAlignment="1">
      <alignment horizontal="right"/>
    </xf>
    <xf numFmtId="0" fontId="0" fillId="33" borderId="48" xfId="0" applyFill="1" applyBorder="1" applyAlignment="1">
      <alignment horizontal="center"/>
    </xf>
    <xf numFmtId="0" fontId="15" fillId="33" borderId="48" xfId="0" applyFont="1" applyFill="1" applyBorder="1"/>
    <xf numFmtId="0" fontId="15" fillId="33" borderId="46" xfId="0" applyFont="1" applyFill="1" applyBorder="1"/>
    <xf numFmtId="0" fontId="22" fillId="33" borderId="46" xfId="0" applyFont="1" applyFill="1" applyBorder="1"/>
    <xf numFmtId="0" fontId="31" fillId="19" borderId="0" xfId="0" applyFont="1" applyFill="1"/>
    <xf numFmtId="0" fontId="18" fillId="26" borderId="0" xfId="0" applyFont="1" applyFill="1" applyAlignment="1">
      <alignment horizontal="right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5" fillId="0" borderId="105" xfId="0" applyFont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6" fontId="5" fillId="0" borderId="0" xfId="0" applyNumberFormat="1" applyFont="1" applyAlignment="1">
      <alignment vertical="center"/>
    </xf>
    <xf numFmtId="0" fontId="5" fillId="0" borderId="55" xfId="0" applyFont="1" applyBorder="1" applyAlignment="1">
      <alignment horizontal="left" vertical="center"/>
    </xf>
    <xf numFmtId="0" fontId="5" fillId="0" borderId="122" xfId="0" applyFont="1" applyBorder="1" applyAlignment="1">
      <alignment vertical="center"/>
    </xf>
    <xf numFmtId="166" fontId="5" fillId="0" borderId="89" xfId="0" applyNumberFormat="1" applyFont="1" applyBorder="1" applyAlignment="1">
      <alignment horizontal="right" vertical="center"/>
    </xf>
    <xf numFmtId="2" fontId="5" fillId="0" borderId="56" xfId="0" applyNumberFormat="1" applyFont="1" applyBorder="1" applyAlignment="1">
      <alignment horizontal="center" vertical="center"/>
    </xf>
    <xf numFmtId="2" fontId="5" fillId="0" borderId="100" xfId="0" applyNumberFormat="1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166" fontId="5" fillId="0" borderId="105" xfId="0" applyNumberFormat="1" applyFont="1" applyBorder="1" applyAlignment="1">
      <alignment horizontal="right" vertical="center"/>
    </xf>
    <xf numFmtId="2" fontId="5" fillId="0" borderId="66" xfId="0" applyNumberFormat="1" applyFont="1" applyBorder="1" applyAlignment="1">
      <alignment horizontal="center" vertical="center"/>
    </xf>
    <xf numFmtId="2" fontId="5" fillId="0" borderId="72" xfId="0" applyNumberFormat="1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5" fillId="0" borderId="85" xfId="0" applyFont="1" applyBorder="1" applyAlignment="1">
      <alignment vertical="center"/>
    </xf>
    <xf numFmtId="166" fontId="5" fillId="0" borderId="87" xfId="0" applyNumberFormat="1" applyFont="1" applyBorder="1" applyAlignment="1">
      <alignment horizontal="right" vertical="center"/>
    </xf>
    <xf numFmtId="2" fontId="5" fillId="0" borderId="86" xfId="0" applyNumberFormat="1" applyFont="1" applyBorder="1" applyAlignment="1">
      <alignment horizontal="center" vertical="center"/>
    </xf>
    <xf numFmtId="2" fontId="5" fillId="0" borderId="123" xfId="0" applyNumberFormat="1" applyFont="1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0" fillId="0" borderId="122" xfId="0" applyBorder="1" applyAlignment="1">
      <alignment vertical="center"/>
    </xf>
    <xf numFmtId="166" fontId="0" fillId="0" borderId="89" xfId="0" applyNumberFormat="1" applyBorder="1" applyAlignment="1">
      <alignment vertical="center"/>
    </xf>
    <xf numFmtId="166" fontId="0" fillId="0" borderId="105" xfId="0" applyNumberFormat="1" applyBorder="1" applyAlignment="1">
      <alignment vertical="center"/>
    </xf>
    <xf numFmtId="166" fontId="5" fillId="0" borderId="105" xfId="0" applyNumberFormat="1" applyFont="1" applyBorder="1" applyAlignment="1">
      <alignment vertical="center"/>
    </xf>
    <xf numFmtId="0" fontId="5" fillId="0" borderId="124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6" fontId="0" fillId="0" borderId="16" xfId="0" applyNumberFormat="1" applyBorder="1" applyAlignment="1">
      <alignment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left" vertical="center"/>
    </xf>
    <xf numFmtId="0" fontId="0" fillId="0" borderId="39" xfId="0" applyBorder="1" applyAlignment="1">
      <alignment vertical="center"/>
    </xf>
    <xf numFmtId="2" fontId="5" fillId="0" borderId="100" xfId="0" applyNumberFormat="1" applyFont="1" applyBorder="1" applyAlignment="1">
      <alignment vertical="center"/>
    </xf>
    <xf numFmtId="2" fontId="5" fillId="0" borderId="72" xfId="0" applyNumberFormat="1" applyFont="1" applyBorder="1" applyAlignment="1">
      <alignment vertical="center"/>
    </xf>
    <xf numFmtId="0" fontId="5" fillId="0" borderId="72" xfId="0" applyFont="1" applyBorder="1" applyAlignment="1">
      <alignment vertical="center"/>
    </xf>
    <xf numFmtId="166" fontId="5" fillId="0" borderId="87" xfId="0" applyNumberFormat="1" applyFont="1" applyBorder="1" applyAlignment="1">
      <alignment vertical="center"/>
    </xf>
    <xf numFmtId="0" fontId="5" fillId="0" borderId="123" xfId="0" applyFont="1" applyBorder="1" applyAlignment="1">
      <alignment vertical="center"/>
    </xf>
    <xf numFmtId="0" fontId="12" fillId="0" borderId="125" xfId="0" applyFont="1" applyBorder="1" applyAlignment="1">
      <alignment vertical="center"/>
    </xf>
    <xf numFmtId="0" fontId="5" fillId="0" borderId="126" xfId="0" applyFont="1" applyBorder="1" applyAlignment="1">
      <alignment vertical="center"/>
    </xf>
    <xf numFmtId="166" fontId="5" fillId="0" borderId="126" xfId="0" applyNumberFormat="1" applyFont="1" applyBorder="1" applyAlignment="1">
      <alignment vertical="center"/>
    </xf>
    <xf numFmtId="2" fontId="12" fillId="0" borderId="127" xfId="0" applyNumberFormat="1" applyFont="1" applyBorder="1" applyAlignment="1">
      <alignment horizontal="center" vertical="center"/>
    </xf>
    <xf numFmtId="1" fontId="12" fillId="0" borderId="128" xfId="0" quotePrefix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2" fillId="34" borderId="3" xfId="0" applyFont="1" applyFill="1" applyBorder="1" applyAlignment="1">
      <alignment horizontal="center" vertical="center"/>
    </xf>
    <xf numFmtId="166" fontId="0" fillId="0" borderId="0" xfId="0" applyNumberFormat="1"/>
    <xf numFmtId="166" fontId="5" fillId="0" borderId="99" xfId="0" applyNumberFormat="1" applyFont="1" applyBorder="1" applyAlignment="1">
      <alignment vertical="center"/>
    </xf>
    <xf numFmtId="0" fontId="5" fillId="0" borderId="100" xfId="0" applyFont="1" applyBorder="1" applyAlignment="1">
      <alignment horizontal="left" vertical="center"/>
    </xf>
    <xf numFmtId="166" fontId="5" fillId="0" borderId="17" xfId="0" applyNumberFormat="1" applyFont="1" applyBorder="1" applyAlignment="1">
      <alignment vertical="center"/>
    </xf>
    <xf numFmtId="166" fontId="5" fillId="0" borderId="44" xfId="0" applyNumberFormat="1" applyFont="1" applyBorder="1" applyAlignment="1">
      <alignment vertical="center"/>
    </xf>
    <xf numFmtId="2" fontId="12" fillId="0" borderId="15" xfId="0" applyNumberFormat="1" applyFont="1" applyBorder="1" applyAlignment="1">
      <alignment horizontal="center"/>
    </xf>
    <xf numFmtId="1" fontId="12" fillId="0" borderId="45" xfId="0" quotePrefix="1" applyNumberFormat="1" applyFont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24" fillId="0" borderId="0" xfId="0" applyFont="1"/>
    <xf numFmtId="166" fontId="24" fillId="0" borderId="0" xfId="0" applyNumberFormat="1" applyFont="1"/>
    <xf numFmtId="2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2" fontId="12" fillId="24" borderId="129" xfId="0" applyNumberFormat="1" applyFont="1" applyFill="1" applyBorder="1" applyAlignment="1">
      <alignment horizontal="center" vertical="center"/>
    </xf>
    <xf numFmtId="0" fontId="12" fillId="24" borderId="130" xfId="0" applyFont="1" applyFill="1" applyBorder="1" applyAlignment="1">
      <alignment horizontal="center" vertical="center"/>
    </xf>
    <xf numFmtId="166" fontId="7" fillId="0" borderId="0" xfId="0" applyNumberFormat="1" applyFont="1"/>
    <xf numFmtId="0" fontId="5" fillId="0" borderId="71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41" fillId="19" borderId="91" xfId="0" applyFont="1" applyFill="1" applyBorder="1"/>
    <xf numFmtId="0" fontId="41" fillId="19" borderId="18" xfId="0" applyFont="1" applyFill="1" applyBorder="1"/>
    <xf numFmtId="0" fontId="41" fillId="19" borderId="25" xfId="0" applyFont="1" applyFill="1" applyBorder="1"/>
    <xf numFmtId="0" fontId="41" fillId="19" borderId="49" xfId="0" applyFont="1" applyFill="1" applyBorder="1"/>
    <xf numFmtId="165" fontId="1" fillId="3" borderId="105" xfId="0" applyNumberFormat="1" applyFont="1" applyFill="1" applyBorder="1" applyAlignment="1">
      <alignment horizontal="center"/>
    </xf>
    <xf numFmtId="165" fontId="1" fillId="29" borderId="105" xfId="0" applyNumberFormat="1" applyFont="1" applyFill="1" applyBorder="1" applyAlignment="1">
      <alignment horizontal="center"/>
    </xf>
    <xf numFmtId="165" fontId="1" fillId="27" borderId="74" xfId="0" applyNumberFormat="1" applyFont="1" applyFill="1" applyBorder="1" applyAlignment="1">
      <alignment horizontal="center"/>
    </xf>
    <xf numFmtId="0" fontId="1" fillId="0" borderId="105" xfId="0" applyFont="1" applyBorder="1"/>
    <xf numFmtId="0" fontId="1" fillId="0" borderId="105" xfId="0" applyFont="1" applyBorder="1" applyAlignment="1">
      <alignment horizontal="right"/>
    </xf>
    <xf numFmtId="0" fontId="29" fillId="24" borderId="65" xfId="0" applyFont="1" applyFill="1" applyBorder="1" applyAlignment="1">
      <alignment horizontal="center"/>
    </xf>
    <xf numFmtId="0" fontId="1" fillId="6" borderId="105" xfId="0" applyFont="1" applyFill="1" applyBorder="1" applyAlignment="1">
      <alignment horizontal="center" vertical="center"/>
    </xf>
    <xf numFmtId="0" fontId="9" fillId="19" borderId="105" xfId="0" applyFont="1" applyFill="1" applyBorder="1" applyAlignment="1">
      <alignment horizontal="left"/>
    </xf>
    <xf numFmtId="0" fontId="9" fillId="19" borderId="65" xfId="0" applyFont="1" applyFill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12" fillId="0" borderId="67" xfId="0" applyFont="1" applyBorder="1" applyAlignment="1">
      <alignment horizontal="center" vertical="center"/>
    </xf>
    <xf numFmtId="0" fontId="5" fillId="0" borderId="67" xfId="0" applyFont="1" applyBorder="1" applyAlignment="1">
      <alignment horizontal="right" vertical="center"/>
    </xf>
    <xf numFmtId="0" fontId="0" fillId="0" borderId="67" xfId="0" applyBorder="1" applyAlignment="1">
      <alignment vertical="center"/>
    </xf>
    <xf numFmtId="0" fontId="41" fillId="19" borderId="52" xfId="0" applyFont="1" applyFill="1" applyBorder="1"/>
    <xf numFmtId="0" fontId="41" fillId="19" borderId="97" xfId="0" applyFont="1" applyFill="1" applyBorder="1"/>
    <xf numFmtId="0" fontId="41" fillId="19" borderId="92" xfId="0" applyFont="1" applyFill="1" applyBorder="1"/>
    <xf numFmtId="165" fontId="1" fillId="0" borderId="134" xfId="0" applyNumberFormat="1" applyFont="1" applyBorder="1" applyAlignment="1">
      <alignment horizontal="center"/>
    </xf>
    <xf numFmtId="165" fontId="3" fillId="0" borderId="134" xfId="0" applyNumberFormat="1" applyFont="1" applyBorder="1" applyAlignment="1">
      <alignment horizontal="center"/>
    </xf>
    <xf numFmtId="0" fontId="9" fillId="0" borderId="134" xfId="0" applyFont="1" applyBorder="1"/>
    <xf numFmtId="0" fontId="1" fillId="0" borderId="134" xfId="0" applyFont="1" applyBorder="1"/>
    <xf numFmtId="0" fontId="41" fillId="19" borderId="93" xfId="0" applyFont="1" applyFill="1" applyBorder="1" applyAlignment="1">
      <alignment vertical="top"/>
    </xf>
    <xf numFmtId="0" fontId="41" fillId="19" borderId="93" xfId="0" applyFont="1" applyFill="1" applyBorder="1"/>
    <xf numFmtId="0" fontId="9" fillId="19" borderId="135" xfId="0" applyFont="1" applyFill="1" applyBorder="1" applyAlignment="1">
      <alignment horizontal="center" vertical="center"/>
    </xf>
    <xf numFmtId="0" fontId="9" fillId="11" borderId="131" xfId="0" applyFont="1" applyFill="1" applyBorder="1" applyAlignment="1">
      <alignment horizontal="center" vertical="center"/>
    </xf>
    <xf numFmtId="0" fontId="1" fillId="0" borderId="70" xfId="0" applyFont="1" applyBorder="1" applyAlignment="1">
      <alignment horizontal="right"/>
    </xf>
    <xf numFmtId="0" fontId="0" fillId="7" borderId="136" xfId="0" applyFill="1" applyBorder="1"/>
    <xf numFmtId="0" fontId="22" fillId="7" borderId="136" xfId="0" applyFont="1" applyFill="1" applyBorder="1"/>
    <xf numFmtId="0" fontId="15" fillId="19" borderId="136" xfId="0" applyFont="1" applyFill="1" applyBorder="1"/>
    <xf numFmtId="0" fontId="15" fillId="7" borderId="136" xfId="0" applyFont="1" applyFill="1" applyBorder="1"/>
    <xf numFmtId="0" fontId="25" fillId="6" borderId="136" xfId="0" applyFont="1" applyFill="1" applyBorder="1" applyAlignment="1">
      <alignment horizontal="center" vertical="center"/>
    </xf>
    <xf numFmtId="0" fontId="9" fillId="2" borderId="136" xfId="0" applyFont="1" applyFill="1" applyBorder="1"/>
    <xf numFmtId="0" fontId="9" fillId="19" borderId="136" xfId="0" applyFont="1" applyFill="1" applyBorder="1" applyAlignment="1">
      <alignment horizontal="left"/>
    </xf>
    <xf numFmtId="0" fontId="18" fillId="25" borderId="136" xfId="0" applyFont="1" applyFill="1" applyBorder="1" applyAlignment="1">
      <alignment horizontal="center"/>
    </xf>
    <xf numFmtId="0" fontId="41" fillId="19" borderId="94" xfId="0" applyFont="1" applyFill="1" applyBorder="1" applyAlignment="1">
      <alignment vertical="top"/>
    </xf>
    <xf numFmtId="165" fontId="1" fillId="0" borderId="138" xfId="0" applyNumberFormat="1" applyFont="1" applyBorder="1" applyAlignment="1">
      <alignment horizontal="center"/>
    </xf>
    <xf numFmtId="165" fontId="1" fillId="0" borderId="139" xfId="0" applyNumberFormat="1" applyFont="1" applyBorder="1" applyAlignment="1">
      <alignment horizontal="center"/>
    </xf>
    <xf numFmtId="0" fontId="9" fillId="0" borderId="141" xfId="0" applyFont="1" applyBorder="1" applyAlignment="1">
      <alignment horizontal="center"/>
    </xf>
    <xf numFmtId="165" fontId="3" fillId="0" borderId="139" xfId="0" applyNumberFormat="1" applyFont="1" applyBorder="1" applyAlignment="1">
      <alignment horizontal="center"/>
    </xf>
    <xf numFmtId="165" fontId="1" fillId="3" borderId="140" xfId="0" applyNumberFormat="1" applyFont="1" applyFill="1" applyBorder="1" applyAlignment="1">
      <alignment horizontal="center"/>
    </xf>
    <xf numFmtId="0" fontId="1" fillId="0" borderId="138" xfId="0" applyFont="1" applyBorder="1" applyAlignment="1">
      <alignment horizontal="left"/>
    </xf>
    <xf numFmtId="0" fontId="1" fillId="0" borderId="139" xfId="0" applyFont="1" applyBorder="1"/>
    <xf numFmtId="0" fontId="1" fillId="0" borderId="140" xfId="0" applyFont="1" applyBorder="1" applyAlignment="1">
      <alignment horizontal="right"/>
    </xf>
    <xf numFmtId="0" fontId="0" fillId="8" borderId="142" xfId="0" applyFill="1" applyBorder="1" applyAlignment="1">
      <alignment horizontal="left"/>
    </xf>
    <xf numFmtId="0" fontId="0" fillId="18" borderId="143" xfId="0" applyFill="1" applyBorder="1" applyAlignment="1">
      <alignment horizontal="left"/>
    </xf>
    <xf numFmtId="0" fontId="0" fillId="18" borderId="143" xfId="0" applyFill="1" applyBorder="1" applyAlignment="1">
      <alignment horizontal="right"/>
    </xf>
    <xf numFmtId="0" fontId="0" fillId="8" borderId="143" xfId="0" applyFill="1" applyBorder="1" applyAlignment="1">
      <alignment horizontal="center"/>
    </xf>
    <xf numFmtId="0" fontId="0" fillId="8" borderId="143" xfId="0" applyFill="1" applyBorder="1" applyAlignment="1">
      <alignment horizontal="left"/>
    </xf>
    <xf numFmtId="0" fontId="0" fillId="8" borderId="144" xfId="0" applyFill="1" applyBorder="1" applyAlignment="1">
      <alignment horizontal="left"/>
    </xf>
    <xf numFmtId="0" fontId="0" fillId="8" borderId="143" xfId="0" applyFill="1" applyBorder="1" applyAlignment="1">
      <alignment horizontal="right"/>
    </xf>
    <xf numFmtId="0" fontId="0" fillId="8" borderId="143" xfId="0" applyFill="1" applyBorder="1"/>
    <xf numFmtId="0" fontId="0" fillId="8" borderId="144" xfId="0" applyFill="1" applyBorder="1"/>
    <xf numFmtId="0" fontId="22" fillId="8" borderId="144" xfId="0" applyFont="1" applyFill="1" applyBorder="1"/>
    <xf numFmtId="0" fontId="15" fillId="19" borderId="144" xfId="0" applyFont="1" applyFill="1" applyBorder="1"/>
    <xf numFmtId="0" fontId="15" fillId="7" borderId="144" xfId="0" applyFont="1" applyFill="1" applyBorder="1"/>
    <xf numFmtId="0" fontId="0" fillId="9" borderId="145" xfId="0" applyFill="1" applyBorder="1" applyAlignment="1">
      <alignment horizontal="left"/>
    </xf>
    <xf numFmtId="0" fontId="0" fillId="9" borderId="146" xfId="0" applyFill="1" applyBorder="1" applyAlignment="1">
      <alignment horizontal="left"/>
    </xf>
    <xf numFmtId="0" fontId="0" fillId="19" borderId="146" xfId="0" applyFill="1" applyBorder="1"/>
    <xf numFmtId="0" fontId="0" fillId="19" borderId="146" xfId="0" applyFill="1" applyBorder="1" applyAlignment="1">
      <alignment horizontal="left"/>
    </xf>
    <xf numFmtId="0" fontId="0" fillId="7" borderId="146" xfId="0" applyFill="1" applyBorder="1" applyAlignment="1">
      <alignment horizontal="center"/>
    </xf>
    <xf numFmtId="0" fontId="0" fillId="7" borderId="146" xfId="0" applyFill="1" applyBorder="1"/>
    <xf numFmtId="0" fontId="0" fillId="7" borderId="147" xfId="0" applyFill="1" applyBorder="1"/>
    <xf numFmtId="0" fontId="22" fillId="7" borderId="147" xfId="0" quotePrefix="1" applyFont="1" applyFill="1" applyBorder="1"/>
    <xf numFmtId="0" fontId="0" fillId="2" borderId="148" xfId="0" applyFill="1" applyBorder="1" applyAlignment="1">
      <alignment horizontal="left"/>
    </xf>
    <xf numFmtId="0" fontId="0" fillId="9" borderId="149" xfId="0" applyFill="1" applyBorder="1" applyAlignment="1">
      <alignment horizontal="left"/>
    </xf>
    <xf numFmtId="0" fontId="0" fillId="19" borderId="149" xfId="0" applyFill="1" applyBorder="1"/>
    <xf numFmtId="0" fontId="0" fillId="19" borderId="149" xfId="0" applyFill="1" applyBorder="1" applyAlignment="1">
      <alignment horizontal="left"/>
    </xf>
    <xf numFmtId="0" fontId="15" fillId="7" borderId="149" xfId="0" applyFont="1" applyFill="1" applyBorder="1" applyAlignment="1">
      <alignment horizontal="center"/>
    </xf>
    <xf numFmtId="0" fontId="0" fillId="0" borderId="149" xfId="0" applyBorder="1"/>
    <xf numFmtId="0" fontId="0" fillId="0" borderId="150" xfId="0" applyBorder="1"/>
    <xf numFmtId="0" fontId="22" fillId="19" borderId="150" xfId="0" applyFont="1" applyFill="1" applyBorder="1" applyAlignment="1">
      <alignment vertical="top"/>
    </xf>
    <xf numFmtId="0" fontId="16" fillId="0" borderId="150" xfId="0" applyFont="1" applyBorder="1"/>
    <xf numFmtId="0" fontId="0" fillId="7" borderId="149" xfId="0" applyFill="1" applyBorder="1" applyAlignment="1">
      <alignment horizontal="center"/>
    </xf>
    <xf numFmtId="0" fontId="0" fillId="7" borderId="149" xfId="0" applyFill="1" applyBorder="1"/>
    <xf numFmtId="0" fontId="0" fillId="7" borderId="148" xfId="0" applyFill="1" applyBorder="1"/>
    <xf numFmtId="0" fontId="22" fillId="19" borderId="148" xfId="0" applyFont="1" applyFill="1" applyBorder="1"/>
    <xf numFmtId="0" fontId="33" fillId="7" borderId="150" xfId="0" applyFont="1" applyFill="1" applyBorder="1"/>
    <xf numFmtId="0" fontId="0" fillId="9" borderId="151" xfId="0" applyFill="1" applyBorder="1" applyAlignment="1">
      <alignment horizontal="left"/>
    </xf>
    <xf numFmtId="0" fontId="0" fillId="9" borderId="152" xfId="0" applyFill="1" applyBorder="1" applyAlignment="1">
      <alignment horizontal="left"/>
    </xf>
    <xf numFmtId="0" fontId="0" fillId="19" borderId="152" xfId="0" applyFill="1" applyBorder="1"/>
    <xf numFmtId="0" fontId="0" fillId="19" borderId="152" xfId="0" applyFill="1" applyBorder="1" applyAlignment="1">
      <alignment horizontal="left"/>
    </xf>
    <xf numFmtId="0" fontId="15" fillId="7" borderId="152" xfId="0" applyFont="1" applyFill="1" applyBorder="1" applyAlignment="1">
      <alignment horizontal="center"/>
    </xf>
    <xf numFmtId="0" fontId="0" fillId="7" borderId="152" xfId="0" applyFill="1" applyBorder="1"/>
    <xf numFmtId="0" fontId="0" fillId="7" borderId="153" xfId="0" applyFill="1" applyBorder="1"/>
    <xf numFmtId="0" fontId="16" fillId="7" borderId="153" xfId="0" applyFont="1" applyFill="1" applyBorder="1"/>
    <xf numFmtId="0" fontId="15" fillId="19" borderId="149" xfId="0" applyFont="1" applyFill="1" applyBorder="1" applyAlignment="1">
      <alignment horizontal="right"/>
    </xf>
    <xf numFmtId="0" fontId="15" fillId="19" borderId="149" xfId="0" applyFont="1" applyFill="1" applyBorder="1" applyAlignment="1">
      <alignment horizontal="left"/>
    </xf>
    <xf numFmtId="0" fontId="15" fillId="7" borderId="149" xfId="0" applyFont="1" applyFill="1" applyBorder="1"/>
    <xf numFmtId="0" fontId="15" fillId="7" borderId="150" xfId="0" applyFont="1" applyFill="1" applyBorder="1"/>
    <xf numFmtId="0" fontId="15" fillId="9" borderId="146" xfId="0" applyFont="1" applyFill="1" applyBorder="1" applyAlignment="1">
      <alignment horizontal="left"/>
    </xf>
    <xf numFmtId="0" fontId="0" fillId="19" borderId="146" xfId="0" applyFill="1" applyBorder="1" applyAlignment="1">
      <alignment horizontal="right"/>
    </xf>
    <xf numFmtId="0" fontId="15" fillId="7" borderId="146" xfId="0" applyFont="1" applyFill="1" applyBorder="1"/>
    <xf numFmtId="0" fontId="15" fillId="7" borderId="147" xfId="0" applyFont="1" applyFill="1" applyBorder="1"/>
    <xf numFmtId="0" fontId="22" fillId="19" borderId="147" xfId="0" applyFont="1" applyFill="1" applyBorder="1"/>
    <xf numFmtId="0" fontId="34" fillId="7" borderId="147" xfId="0" applyFont="1" applyFill="1" applyBorder="1"/>
    <xf numFmtId="0" fontId="0" fillId="9" borderId="148" xfId="0" applyFill="1" applyBorder="1" applyAlignment="1">
      <alignment horizontal="left"/>
    </xf>
    <xf numFmtId="0" fontId="15" fillId="9" borderId="149" xfId="0" applyFont="1" applyFill="1" applyBorder="1" applyAlignment="1">
      <alignment horizontal="left"/>
    </xf>
    <xf numFmtId="0" fontId="0" fillId="19" borderId="149" xfId="0" applyFill="1" applyBorder="1" applyAlignment="1">
      <alignment horizontal="right"/>
    </xf>
    <xf numFmtId="0" fontId="0" fillId="19" borderId="154" xfId="0" applyFill="1" applyBorder="1" applyAlignment="1">
      <alignment horizontal="left"/>
    </xf>
    <xf numFmtId="0" fontId="0" fillId="7" borderId="154" xfId="0" applyFill="1" applyBorder="1" applyAlignment="1">
      <alignment horizontal="center"/>
    </xf>
    <xf numFmtId="0" fontId="15" fillId="0" borderId="154" xfId="0" applyFont="1" applyBorder="1"/>
    <xf numFmtId="0" fontId="15" fillId="0" borderId="155" xfId="0" applyFont="1" applyBorder="1"/>
    <xf numFmtId="0" fontId="22" fillId="19" borderId="155" xfId="0" applyFont="1" applyFill="1" applyBorder="1"/>
    <xf numFmtId="0" fontId="22" fillId="7" borderId="155" xfId="0" applyFont="1" applyFill="1" applyBorder="1"/>
    <xf numFmtId="0" fontId="15" fillId="0" borderId="146" xfId="0" applyFont="1" applyBorder="1"/>
    <xf numFmtId="0" fontId="15" fillId="0" borderId="147" xfId="0" applyFont="1" applyBorder="1"/>
    <xf numFmtId="0" fontId="22" fillId="7" borderId="147" xfId="0" applyFont="1" applyFill="1" applyBorder="1"/>
    <xf numFmtId="0" fontId="0" fillId="19" borderId="152" xfId="0" applyFill="1" applyBorder="1" applyAlignment="1">
      <alignment horizontal="right"/>
    </xf>
    <xf numFmtId="0" fontId="0" fillId="7" borderId="152" xfId="0" applyFill="1" applyBorder="1" applyAlignment="1">
      <alignment horizontal="center"/>
    </xf>
    <xf numFmtId="0" fontId="15" fillId="7" borderId="156" xfId="0" applyFont="1" applyFill="1" applyBorder="1"/>
    <xf numFmtId="0" fontId="15" fillId="7" borderId="153" xfId="0" applyFont="1" applyFill="1" applyBorder="1"/>
    <xf numFmtId="0" fontId="22" fillId="19" borderId="153" xfId="0" applyFont="1" applyFill="1" applyBorder="1"/>
    <xf numFmtId="0" fontId="22" fillId="7" borderId="153" xfId="0" applyFont="1" applyFill="1" applyBorder="1"/>
    <xf numFmtId="0" fontId="0" fillId="9" borderId="157" xfId="0" applyFill="1" applyBorder="1" applyAlignment="1">
      <alignment horizontal="left"/>
    </xf>
    <xf numFmtId="0" fontId="15" fillId="7" borderId="148" xfId="0" applyFont="1" applyFill="1" applyBorder="1"/>
    <xf numFmtId="0" fontId="33" fillId="19" borderId="150" xfId="0" applyFont="1" applyFill="1" applyBorder="1"/>
    <xf numFmtId="0" fontId="1" fillId="7" borderId="149" xfId="0" applyFont="1" applyFill="1" applyBorder="1" applyAlignment="1">
      <alignment horizontal="center"/>
    </xf>
    <xf numFmtId="0" fontId="15" fillId="7" borderId="158" xfId="0" applyFont="1" applyFill="1" applyBorder="1" applyAlignment="1">
      <alignment horizontal="left"/>
    </xf>
    <xf numFmtId="0" fontId="15" fillId="7" borderId="145" xfId="0" applyFont="1" applyFill="1" applyBorder="1" applyAlignment="1">
      <alignment horizontal="left"/>
    </xf>
    <xf numFmtId="0" fontId="22" fillId="19" borderId="145" xfId="0" applyFont="1" applyFill="1" applyBorder="1" applyAlignment="1">
      <alignment horizontal="left"/>
    </xf>
    <xf numFmtId="0" fontId="22" fillId="0" borderId="153" xfId="0" applyFont="1" applyBorder="1"/>
    <xf numFmtId="0" fontId="22" fillId="19" borderId="150" xfId="0" applyFont="1" applyFill="1" applyBorder="1"/>
    <xf numFmtId="0" fontId="16" fillId="7" borderId="150" xfId="0" applyFont="1" applyFill="1" applyBorder="1"/>
    <xf numFmtId="0" fontId="22" fillId="7" borderId="150" xfId="0" applyFont="1" applyFill="1" applyBorder="1"/>
    <xf numFmtId="0" fontId="15" fillId="7" borderId="149" xfId="0" applyFont="1" applyFill="1" applyBorder="1" applyAlignment="1">
      <alignment horizontal="left"/>
    </xf>
    <xf numFmtId="0" fontId="15" fillId="7" borderId="150" xfId="0" applyFont="1" applyFill="1" applyBorder="1" applyAlignment="1">
      <alignment horizontal="left"/>
    </xf>
    <xf numFmtId="0" fontId="22" fillId="19" borderId="150" xfId="0" applyFont="1" applyFill="1" applyBorder="1" applyAlignment="1">
      <alignment horizontal="left"/>
    </xf>
    <xf numFmtId="0" fontId="15" fillId="7" borderId="155" xfId="0" applyFont="1" applyFill="1" applyBorder="1"/>
    <xf numFmtId="0" fontId="0" fillId="9" borderId="145" xfId="0" applyFill="1" applyBorder="1" applyAlignment="1">
      <alignment horizontal="left" vertical="justify"/>
    </xf>
    <xf numFmtId="0" fontId="15" fillId="9" borderId="146" xfId="0" applyFont="1" applyFill="1" applyBorder="1" applyAlignment="1">
      <alignment horizontal="left" vertical="top"/>
    </xf>
    <xf numFmtId="0" fontId="0" fillId="9" borderId="148" xfId="0" applyFill="1" applyBorder="1" applyAlignment="1">
      <alignment horizontal="left" vertical="justify"/>
    </xf>
    <xf numFmtId="0" fontId="15" fillId="9" borderId="149" xfId="0" applyFont="1" applyFill="1" applyBorder="1" applyAlignment="1">
      <alignment horizontal="left" vertical="top"/>
    </xf>
    <xf numFmtId="0" fontId="0" fillId="19" borderId="146" xfId="0" applyFill="1" applyBorder="1" applyAlignment="1">
      <alignment horizontal="right" vertical="justify"/>
    </xf>
    <xf numFmtId="0" fontId="0" fillId="19" borderId="146" xfId="0" applyFill="1" applyBorder="1" applyAlignment="1">
      <alignment horizontal="left" vertical="justify"/>
    </xf>
    <xf numFmtId="0" fontId="0" fillId="7" borderId="146" xfId="0" applyFill="1" applyBorder="1" applyAlignment="1">
      <alignment horizontal="center" vertical="justify"/>
    </xf>
    <xf numFmtId="0" fontId="15" fillId="7" borderId="146" xfId="0" applyFont="1" applyFill="1" applyBorder="1" applyAlignment="1">
      <alignment vertical="justify"/>
    </xf>
    <xf numFmtId="0" fontId="15" fillId="7" borderId="147" xfId="0" applyFont="1" applyFill="1" applyBorder="1" applyAlignment="1">
      <alignment vertical="justify"/>
    </xf>
    <xf numFmtId="0" fontId="22" fillId="19" borderId="147" xfId="0" applyFont="1" applyFill="1" applyBorder="1" applyAlignment="1">
      <alignment vertical="justify"/>
    </xf>
    <xf numFmtId="0" fontId="22" fillId="7" borderId="147" xfId="0" applyFont="1" applyFill="1" applyBorder="1" applyAlignment="1">
      <alignment vertical="justify" wrapText="1"/>
    </xf>
    <xf numFmtId="0" fontId="0" fillId="7" borderId="150" xfId="0" applyFill="1" applyBorder="1"/>
    <xf numFmtId="0" fontId="33" fillId="19" borderId="144" xfId="0" applyFont="1" applyFill="1" applyBorder="1"/>
    <xf numFmtId="0" fontId="16" fillId="7" borderId="144" xfId="0" applyFont="1" applyFill="1" applyBorder="1"/>
    <xf numFmtId="0" fontId="35" fillId="19" borderId="144" xfId="0" applyFont="1" applyFill="1" applyBorder="1"/>
    <xf numFmtId="0" fontId="0" fillId="10" borderId="159" xfId="0" applyFill="1" applyBorder="1" applyAlignment="1">
      <alignment horizontal="left"/>
    </xf>
    <xf numFmtId="0" fontId="0" fillId="10" borderId="160" xfId="0" applyFill="1" applyBorder="1" applyAlignment="1">
      <alignment horizontal="left"/>
    </xf>
    <xf numFmtId="0" fontId="0" fillId="10" borderId="160" xfId="0" applyFill="1" applyBorder="1" applyAlignment="1">
      <alignment horizontal="right"/>
    </xf>
    <xf numFmtId="0" fontId="0" fillId="10" borderId="160" xfId="0" applyFill="1" applyBorder="1" applyAlignment="1">
      <alignment horizontal="center"/>
    </xf>
    <xf numFmtId="0" fontId="0" fillId="10" borderId="160" xfId="0" applyFill="1" applyBorder="1"/>
    <xf numFmtId="0" fontId="0" fillId="10" borderId="161" xfId="0" applyFill="1" applyBorder="1"/>
    <xf numFmtId="0" fontId="22" fillId="10" borderId="161" xfId="0" applyFont="1" applyFill="1" applyBorder="1"/>
    <xf numFmtId="0" fontId="15" fillId="19" borderId="161" xfId="0" applyFont="1" applyFill="1" applyBorder="1"/>
    <xf numFmtId="0" fontId="15" fillId="7" borderId="161" xfId="0" applyFont="1" applyFill="1" applyBorder="1"/>
    <xf numFmtId="0" fontId="0" fillId="11" borderId="162" xfId="0" applyFill="1" applyBorder="1" applyAlignment="1">
      <alignment horizontal="left"/>
    </xf>
    <xf numFmtId="0" fontId="0" fillId="11" borderId="163" xfId="0" applyFill="1" applyBorder="1" applyAlignment="1">
      <alignment horizontal="left"/>
    </xf>
    <xf numFmtId="0" fontId="0" fillId="19" borderId="163" xfId="0" applyFill="1" applyBorder="1" applyAlignment="1">
      <alignment horizontal="right"/>
    </xf>
    <xf numFmtId="0" fontId="0" fillId="19" borderId="163" xfId="0" applyFill="1" applyBorder="1" applyAlignment="1">
      <alignment horizontal="left"/>
    </xf>
    <xf numFmtId="0" fontId="0" fillId="7" borderId="163" xfId="0" applyFill="1" applyBorder="1" applyAlignment="1">
      <alignment horizontal="center"/>
    </xf>
    <xf numFmtId="0" fontId="15" fillId="7" borderId="163" xfId="0" applyFont="1" applyFill="1" applyBorder="1"/>
    <xf numFmtId="0" fontId="15" fillId="7" borderId="164" xfId="0" applyFont="1" applyFill="1" applyBorder="1"/>
    <xf numFmtId="0" fontId="22" fillId="19" borderId="164" xfId="0" applyFont="1" applyFill="1" applyBorder="1"/>
    <xf numFmtId="0" fontId="0" fillId="7" borderId="163" xfId="0" applyFill="1" applyBorder="1" applyAlignment="1">
      <alignment horizontal="left"/>
    </xf>
    <xf numFmtId="0" fontId="41" fillId="19" borderId="165" xfId="0" applyFont="1" applyFill="1" applyBorder="1"/>
    <xf numFmtId="0" fontId="22" fillId="7" borderId="164" xfId="0" applyFont="1" applyFill="1" applyBorder="1"/>
    <xf numFmtId="0" fontId="0" fillId="12" borderId="162" xfId="0" applyFill="1" applyBorder="1" applyAlignment="1">
      <alignment horizontal="left"/>
    </xf>
    <xf numFmtId="0" fontId="15" fillId="7" borderId="163" xfId="0" applyFont="1" applyFill="1" applyBorder="1" applyAlignment="1">
      <alignment horizontal="center"/>
    </xf>
    <xf numFmtId="0" fontId="33" fillId="7" borderId="164" xfId="0" applyFont="1" applyFill="1" applyBorder="1"/>
    <xf numFmtId="0" fontId="0" fillId="12" borderId="166" xfId="0" applyFill="1" applyBorder="1" applyAlignment="1">
      <alignment horizontal="left"/>
    </xf>
    <xf numFmtId="0" fontId="0" fillId="11" borderId="167" xfId="0" applyFill="1" applyBorder="1" applyAlignment="1">
      <alignment horizontal="left"/>
    </xf>
    <xf numFmtId="0" fontId="15" fillId="7" borderId="167" xfId="0" applyFont="1" applyFill="1" applyBorder="1" applyAlignment="1">
      <alignment horizontal="center"/>
    </xf>
    <xf numFmtId="0" fontId="15" fillId="7" borderId="167" xfId="0" applyFont="1" applyFill="1" applyBorder="1"/>
    <xf numFmtId="0" fontId="15" fillId="7" borderId="168" xfId="0" applyFont="1" applyFill="1" applyBorder="1"/>
    <xf numFmtId="0" fontId="15" fillId="11" borderId="163" xfId="0" applyFont="1" applyFill="1" applyBorder="1" applyAlignment="1">
      <alignment horizontal="left"/>
    </xf>
    <xf numFmtId="0" fontId="0" fillId="11" borderId="163" xfId="0" applyFill="1" applyBorder="1" applyAlignment="1">
      <alignment horizontal="left" vertical="top"/>
    </xf>
    <xf numFmtId="0" fontId="0" fillId="19" borderId="163" xfId="0" applyFill="1" applyBorder="1" applyAlignment="1">
      <alignment horizontal="right" vertical="top"/>
    </xf>
    <xf numFmtId="0" fontId="0" fillId="7" borderId="163" xfId="0" applyFill="1" applyBorder="1" applyAlignment="1">
      <alignment horizontal="left" vertical="top"/>
    </xf>
    <xf numFmtId="0" fontId="0" fillId="7" borderId="163" xfId="0" applyFill="1" applyBorder="1" applyAlignment="1">
      <alignment horizontal="center" vertical="top"/>
    </xf>
    <xf numFmtId="0" fontId="0" fillId="7" borderId="163" xfId="0" applyFill="1" applyBorder="1" applyAlignment="1">
      <alignment vertical="top"/>
    </xf>
    <xf numFmtId="0" fontId="0" fillId="7" borderId="164" xfId="0" applyFill="1" applyBorder="1" applyAlignment="1">
      <alignment vertical="top"/>
    </xf>
    <xf numFmtId="0" fontId="22" fillId="7" borderId="164" xfId="0" applyFont="1" applyFill="1" applyBorder="1" applyAlignment="1">
      <alignment vertical="top"/>
    </xf>
    <xf numFmtId="0" fontId="16" fillId="7" borderId="164" xfId="0" applyFont="1" applyFill="1" applyBorder="1"/>
    <xf numFmtId="0" fontId="0" fillId="11" borderId="169" xfId="0" applyFill="1" applyBorder="1" applyAlignment="1">
      <alignment horizontal="left"/>
    </xf>
    <xf numFmtId="0" fontId="0" fillId="11" borderId="170" xfId="0" applyFill="1" applyBorder="1" applyAlignment="1">
      <alignment horizontal="left"/>
    </xf>
    <xf numFmtId="0" fontId="0" fillId="19" borderId="171" xfId="0" applyFill="1" applyBorder="1" applyAlignment="1">
      <alignment horizontal="right"/>
    </xf>
    <xf numFmtId="0" fontId="0" fillId="7" borderId="171" xfId="0" applyFill="1" applyBorder="1" applyAlignment="1">
      <alignment horizontal="left"/>
    </xf>
    <xf numFmtId="0" fontId="15" fillId="7" borderId="171" xfId="0" applyFont="1" applyFill="1" applyBorder="1" applyAlignment="1">
      <alignment horizontal="center"/>
    </xf>
    <xf numFmtId="0" fontId="15" fillId="7" borderId="171" xfId="0" applyFont="1" applyFill="1" applyBorder="1"/>
    <xf numFmtId="0" fontId="15" fillId="7" borderId="172" xfId="0" applyFont="1" applyFill="1" applyBorder="1"/>
    <xf numFmtId="0" fontId="0" fillId="12" borderId="162" xfId="0" applyFill="1" applyBorder="1" applyAlignment="1">
      <alignment horizontal="left" vertical="top"/>
    </xf>
    <xf numFmtId="0" fontId="15" fillId="19" borderId="163" xfId="0" applyFont="1" applyFill="1" applyBorder="1" applyAlignment="1">
      <alignment horizontal="right" vertical="top"/>
    </xf>
    <xf numFmtId="0" fontId="15" fillId="7" borderId="167" xfId="0" applyFont="1" applyFill="1" applyBorder="1" applyAlignment="1">
      <alignment vertical="top"/>
    </xf>
    <xf numFmtId="0" fontId="15" fillId="7" borderId="166" xfId="0" applyFont="1" applyFill="1" applyBorder="1" applyAlignment="1">
      <alignment vertical="top"/>
    </xf>
    <xf numFmtId="0" fontId="22" fillId="19" borderId="166" xfId="0" applyFont="1" applyFill="1" applyBorder="1" applyAlignment="1">
      <alignment vertical="top" wrapText="1"/>
    </xf>
    <xf numFmtId="0" fontId="16" fillId="7" borderId="164" xfId="0" applyFont="1" applyFill="1" applyBorder="1" applyAlignment="1">
      <alignment vertical="top" wrapText="1"/>
    </xf>
    <xf numFmtId="0" fontId="0" fillId="13" borderId="173" xfId="0" applyFill="1" applyBorder="1" applyAlignment="1">
      <alignment horizontal="left"/>
    </xf>
    <xf numFmtId="0" fontId="0" fillId="13" borderId="174" xfId="0" applyFill="1" applyBorder="1" applyAlignment="1">
      <alignment horizontal="left"/>
    </xf>
    <xf numFmtId="0" fontId="0" fillId="13" borderId="174" xfId="0" applyFill="1" applyBorder="1" applyAlignment="1">
      <alignment horizontal="right"/>
    </xf>
    <xf numFmtId="0" fontId="0" fillId="13" borderId="174" xfId="0" applyFill="1" applyBorder="1" applyAlignment="1">
      <alignment horizontal="center"/>
    </xf>
    <xf numFmtId="0" fontId="0" fillId="13" borderId="174" xfId="0" applyFill="1" applyBorder="1"/>
    <xf numFmtId="0" fontId="0" fillId="13" borderId="175" xfId="0" applyFill="1" applyBorder="1"/>
    <xf numFmtId="0" fontId="15" fillId="7" borderId="175" xfId="0" applyFont="1" applyFill="1" applyBorder="1"/>
    <xf numFmtId="0" fontId="0" fillId="15" borderId="176" xfId="0" applyFill="1" applyBorder="1" applyAlignment="1">
      <alignment horizontal="left" vertical="top"/>
    </xf>
    <xf numFmtId="0" fontId="0" fillId="15" borderId="177" xfId="0" applyFill="1" applyBorder="1" applyAlignment="1">
      <alignment horizontal="left" vertical="top"/>
    </xf>
    <xf numFmtId="0" fontId="0" fillId="19" borderId="177" xfId="0" applyFill="1" applyBorder="1" applyAlignment="1">
      <alignment horizontal="right" vertical="top"/>
    </xf>
    <xf numFmtId="0" fontId="0" fillId="7" borderId="177" xfId="0" applyFill="1" applyBorder="1" applyAlignment="1">
      <alignment horizontal="left" vertical="top"/>
    </xf>
    <xf numFmtId="0" fontId="0" fillId="7" borderId="177" xfId="0" applyFill="1" applyBorder="1" applyAlignment="1">
      <alignment horizontal="center" vertical="top"/>
    </xf>
    <xf numFmtId="0" fontId="15" fillId="7" borderId="177" xfId="0" applyFont="1" applyFill="1" applyBorder="1" applyAlignment="1">
      <alignment vertical="top"/>
    </xf>
    <xf numFmtId="0" fontId="15" fillId="7" borderId="178" xfId="0" applyFont="1" applyFill="1" applyBorder="1" applyAlignment="1">
      <alignment vertical="top"/>
    </xf>
    <xf numFmtId="0" fontId="22" fillId="7" borderId="179" xfId="0" applyFont="1" applyFill="1" applyBorder="1" applyAlignment="1">
      <alignment vertical="top"/>
    </xf>
    <xf numFmtId="0" fontId="0" fillId="15" borderId="176" xfId="0" applyFill="1" applyBorder="1" applyAlignment="1">
      <alignment horizontal="left"/>
    </xf>
    <xf numFmtId="0" fontId="0" fillId="15" borderId="177" xfId="0" applyFill="1" applyBorder="1" applyAlignment="1">
      <alignment horizontal="left"/>
    </xf>
    <xf numFmtId="0" fontId="0" fillId="19" borderId="180" xfId="0" applyFill="1" applyBorder="1" applyAlignment="1">
      <alignment horizontal="right"/>
    </xf>
    <xf numFmtId="0" fontId="0" fillId="7" borderId="180" xfId="0" applyFill="1" applyBorder="1" applyAlignment="1">
      <alignment horizontal="left"/>
    </xf>
    <xf numFmtId="0" fontId="0" fillId="7" borderId="180" xfId="0" applyFill="1" applyBorder="1" applyAlignment="1">
      <alignment horizontal="center"/>
    </xf>
    <xf numFmtId="0" fontId="0" fillId="7" borderId="180" xfId="0" applyFill="1" applyBorder="1"/>
    <xf numFmtId="0" fontId="0" fillId="7" borderId="181" xfId="0" applyFill="1" applyBorder="1"/>
    <xf numFmtId="0" fontId="41" fillId="7" borderId="179" xfId="0" applyFont="1" applyFill="1" applyBorder="1"/>
    <xf numFmtId="0" fontId="22" fillId="7" borderId="182" xfId="0" applyFont="1" applyFill="1" applyBorder="1"/>
    <xf numFmtId="0" fontId="22" fillId="7" borderId="178" xfId="0" applyFont="1" applyFill="1" applyBorder="1"/>
    <xf numFmtId="0" fontId="0" fillId="19" borderId="177" xfId="0" applyFill="1" applyBorder="1" applyAlignment="1">
      <alignment horizontal="right"/>
    </xf>
    <xf numFmtId="0" fontId="0" fillId="7" borderId="177" xfId="0" applyFill="1" applyBorder="1" applyAlignment="1">
      <alignment horizontal="left"/>
    </xf>
    <xf numFmtId="0" fontId="0" fillId="7" borderId="177" xfId="0" applyFill="1" applyBorder="1" applyAlignment="1">
      <alignment horizontal="center"/>
    </xf>
    <xf numFmtId="0" fontId="0" fillId="7" borderId="177" xfId="0" applyFill="1" applyBorder="1"/>
    <xf numFmtId="0" fontId="0" fillId="7" borderId="176" xfId="0" applyFill="1" applyBorder="1"/>
    <xf numFmtId="0" fontId="22" fillId="13" borderId="175" xfId="0" applyFont="1" applyFill="1" applyBorder="1"/>
    <xf numFmtId="0" fontId="15" fillId="19" borderId="175" xfId="0" applyFont="1" applyFill="1" applyBorder="1"/>
    <xf numFmtId="0" fontId="0" fillId="15" borderId="183" xfId="0" applyFill="1" applyBorder="1" applyAlignment="1">
      <alignment horizontal="left"/>
    </xf>
    <xf numFmtId="0" fontId="0" fillId="15" borderId="184" xfId="0" applyFill="1" applyBorder="1" applyAlignment="1">
      <alignment horizontal="left"/>
    </xf>
    <xf numFmtId="0" fontId="0" fillId="19" borderId="184" xfId="0" applyFill="1" applyBorder="1" applyAlignment="1">
      <alignment horizontal="right"/>
    </xf>
    <xf numFmtId="0" fontId="0" fillId="19" borderId="184" xfId="0" applyFill="1" applyBorder="1" applyAlignment="1">
      <alignment horizontal="left"/>
    </xf>
    <xf numFmtId="0" fontId="0" fillId="7" borderId="184" xfId="0" applyFill="1" applyBorder="1" applyAlignment="1">
      <alignment horizontal="center"/>
    </xf>
    <xf numFmtId="0" fontId="15" fillId="7" borderId="184" xfId="0" applyFont="1" applyFill="1" applyBorder="1"/>
    <xf numFmtId="0" fontId="15" fillId="7" borderId="185" xfId="0" applyFont="1" applyFill="1" applyBorder="1"/>
    <xf numFmtId="0" fontId="22" fillId="19" borderId="185" xfId="0" applyFont="1" applyFill="1" applyBorder="1"/>
    <xf numFmtId="0" fontId="41" fillId="19" borderId="185" xfId="0" applyFont="1" applyFill="1" applyBorder="1" applyAlignment="1">
      <alignment vertical="top"/>
    </xf>
    <xf numFmtId="0" fontId="0" fillId="15" borderId="186" xfId="0" applyFill="1" applyBorder="1" applyAlignment="1">
      <alignment horizontal="left"/>
    </xf>
    <xf numFmtId="0" fontId="0" fillId="15" borderId="187" xfId="0" applyFill="1" applyBorder="1" applyAlignment="1">
      <alignment horizontal="left"/>
    </xf>
    <xf numFmtId="0" fontId="0" fillId="19" borderId="187" xfId="0" applyFill="1" applyBorder="1" applyAlignment="1">
      <alignment horizontal="right"/>
    </xf>
    <xf numFmtId="0" fontId="0" fillId="19" borderId="187" xfId="0" applyFill="1" applyBorder="1" applyAlignment="1">
      <alignment horizontal="left"/>
    </xf>
    <xf numFmtId="0" fontId="0" fillId="7" borderId="187" xfId="0" applyFill="1" applyBorder="1" applyAlignment="1">
      <alignment horizontal="center"/>
    </xf>
    <xf numFmtId="0" fontId="15" fillId="7" borderId="187" xfId="0" applyFont="1" applyFill="1" applyBorder="1"/>
    <xf numFmtId="0" fontId="15" fillId="7" borderId="182" xfId="0" applyFont="1" applyFill="1" applyBorder="1"/>
    <xf numFmtId="0" fontId="22" fillId="0" borderId="182" xfId="0" applyFont="1" applyBorder="1"/>
    <xf numFmtId="0" fontId="0" fillId="19" borderId="177" xfId="0" applyFill="1" applyBorder="1" applyAlignment="1">
      <alignment horizontal="left"/>
    </xf>
    <xf numFmtId="0" fontId="0" fillId="7" borderId="182" xfId="0" applyFill="1" applyBorder="1"/>
    <xf numFmtId="0" fontId="16" fillId="7" borderId="182" xfId="0" applyFont="1" applyFill="1" applyBorder="1"/>
    <xf numFmtId="0" fontId="0" fillId="19" borderId="177" xfId="0" applyFill="1" applyBorder="1" applyAlignment="1">
      <alignment horizontal="left" vertical="top"/>
    </xf>
    <xf numFmtId="0" fontId="0" fillId="7" borderId="177" xfId="0" applyFill="1" applyBorder="1" applyAlignment="1">
      <alignment vertical="top"/>
    </xf>
    <xf numFmtId="0" fontId="0" fillId="7" borderId="182" xfId="0" applyFill="1" applyBorder="1" applyAlignment="1">
      <alignment vertical="top"/>
    </xf>
    <xf numFmtId="0" fontId="0" fillId="15" borderId="188" xfId="0" applyFill="1" applyBorder="1" applyAlignment="1">
      <alignment horizontal="left"/>
    </xf>
    <xf numFmtId="0" fontId="0" fillId="15" borderId="189" xfId="0" applyFill="1" applyBorder="1" applyAlignment="1">
      <alignment horizontal="left" vertical="top"/>
    </xf>
    <xf numFmtId="0" fontId="0" fillId="19" borderId="189" xfId="0" applyFill="1" applyBorder="1" applyAlignment="1">
      <alignment horizontal="right" vertical="top"/>
    </xf>
    <xf numFmtId="0" fontId="0" fillId="19" borderId="189" xfId="0" applyFill="1" applyBorder="1" applyAlignment="1">
      <alignment horizontal="left" vertical="top"/>
    </xf>
    <xf numFmtId="0" fontId="0" fillId="7" borderId="189" xfId="0" applyFill="1" applyBorder="1" applyAlignment="1">
      <alignment horizontal="center" vertical="top"/>
    </xf>
    <xf numFmtId="0" fontId="0" fillId="7" borderId="189" xfId="0" applyFill="1" applyBorder="1" applyAlignment="1">
      <alignment vertical="top"/>
    </xf>
    <xf numFmtId="0" fontId="0" fillId="7" borderId="190" xfId="0" applyFill="1" applyBorder="1" applyAlignment="1">
      <alignment vertical="top"/>
    </xf>
    <xf numFmtId="0" fontId="15" fillId="7" borderId="191" xfId="0" applyFont="1" applyFill="1" applyBorder="1"/>
    <xf numFmtId="0" fontId="0" fillId="33" borderId="192" xfId="0" applyFill="1" applyBorder="1" applyAlignment="1">
      <alignment horizontal="left"/>
    </xf>
    <xf numFmtId="0" fontId="0" fillId="33" borderId="193" xfId="0" applyFill="1" applyBorder="1" applyAlignment="1">
      <alignment horizontal="left"/>
    </xf>
    <xf numFmtId="0" fontId="0" fillId="33" borderId="193" xfId="0" applyFill="1" applyBorder="1" applyAlignment="1">
      <alignment horizontal="right"/>
    </xf>
    <xf numFmtId="0" fontId="0" fillId="33" borderId="193" xfId="0" applyFill="1" applyBorder="1" applyAlignment="1">
      <alignment horizontal="center"/>
    </xf>
    <xf numFmtId="0" fontId="0" fillId="33" borderId="193" xfId="0" applyFill="1" applyBorder="1"/>
    <xf numFmtId="0" fontId="0" fillId="33" borderId="194" xfId="0" applyFill="1" applyBorder="1"/>
    <xf numFmtId="0" fontId="22" fillId="33" borderId="194" xfId="0" applyFont="1" applyFill="1" applyBorder="1"/>
    <xf numFmtId="0" fontId="41" fillId="19" borderId="194" xfId="0" applyFont="1" applyFill="1" applyBorder="1"/>
    <xf numFmtId="0" fontId="22" fillId="7" borderId="194" xfId="0" applyFont="1" applyFill="1" applyBorder="1"/>
    <xf numFmtId="0" fontId="15" fillId="19" borderId="194" xfId="0" applyFont="1" applyFill="1" applyBorder="1"/>
    <xf numFmtId="0" fontId="0" fillId="24" borderId="195" xfId="0" applyFill="1" applyBorder="1" applyAlignment="1">
      <alignment horizontal="left"/>
    </xf>
    <xf numFmtId="0" fontId="0" fillId="24" borderId="196" xfId="0" applyFill="1" applyBorder="1" applyAlignment="1">
      <alignment horizontal="left" vertical="top"/>
    </xf>
    <xf numFmtId="0" fontId="0" fillId="19" borderId="196" xfId="0" applyFill="1" applyBorder="1" applyAlignment="1">
      <alignment horizontal="right" vertical="top"/>
    </xf>
    <xf numFmtId="0" fontId="0" fillId="7" borderId="196" xfId="0" applyFill="1" applyBorder="1" applyAlignment="1">
      <alignment horizontal="left" vertical="top"/>
    </xf>
    <xf numFmtId="0" fontId="0" fillId="7" borderId="196" xfId="0" applyFill="1" applyBorder="1" applyAlignment="1">
      <alignment horizontal="center" vertical="top"/>
    </xf>
    <xf numFmtId="0" fontId="15" fillId="7" borderId="196" xfId="0" applyFont="1" applyFill="1" applyBorder="1" applyAlignment="1">
      <alignment vertical="top"/>
    </xf>
    <xf numFmtId="0" fontId="15" fillId="7" borderId="197" xfId="0" applyFont="1" applyFill="1" applyBorder="1" applyAlignment="1">
      <alignment vertical="top"/>
    </xf>
    <xf numFmtId="0" fontId="22" fillId="19" borderId="197" xfId="0" applyFont="1" applyFill="1" applyBorder="1" applyAlignment="1">
      <alignment vertical="top"/>
    </xf>
    <xf numFmtId="0" fontId="22" fillId="7" borderId="197" xfId="0" applyFont="1" applyFill="1" applyBorder="1"/>
    <xf numFmtId="0" fontId="15" fillId="7" borderId="196" xfId="0" applyFont="1" applyFill="1" applyBorder="1" applyAlignment="1">
      <alignment horizontal="center" vertical="top"/>
    </xf>
    <xf numFmtId="0" fontId="22" fillId="19" borderId="197" xfId="0" applyFont="1" applyFill="1" applyBorder="1" applyAlignment="1">
      <alignment vertical="top" wrapText="1"/>
    </xf>
    <xf numFmtId="0" fontId="22" fillId="0" borderId="197" xfId="0" applyFont="1" applyBorder="1" applyAlignment="1">
      <alignment vertical="top" wrapText="1"/>
    </xf>
    <xf numFmtId="0" fontId="0" fillId="24" borderId="198" xfId="0" applyFill="1" applyBorder="1" applyAlignment="1">
      <alignment horizontal="left"/>
    </xf>
    <xf numFmtId="0" fontId="0" fillId="24" borderId="199" xfId="0" applyFill="1" applyBorder="1" applyAlignment="1">
      <alignment horizontal="left"/>
    </xf>
    <xf numFmtId="0" fontId="0" fillId="19" borderId="199" xfId="0" applyFill="1" applyBorder="1" applyAlignment="1">
      <alignment horizontal="right"/>
    </xf>
    <xf numFmtId="0" fontId="0" fillId="7" borderId="199" xfId="0" applyFill="1" applyBorder="1" applyAlignment="1">
      <alignment horizontal="left"/>
    </xf>
    <xf numFmtId="0" fontId="0" fillId="7" borderId="199" xfId="0" applyFill="1" applyBorder="1" applyAlignment="1">
      <alignment horizontal="center"/>
    </xf>
    <xf numFmtId="0" fontId="15" fillId="7" borderId="199" xfId="0" applyFont="1" applyFill="1" applyBorder="1"/>
    <xf numFmtId="0" fontId="15" fillId="7" borderId="200" xfId="0" applyFont="1" applyFill="1" applyBorder="1"/>
    <xf numFmtId="0" fontId="22" fillId="19" borderId="200" xfId="0" applyFont="1" applyFill="1" applyBorder="1"/>
    <xf numFmtId="0" fontId="41" fillId="19" borderId="200" xfId="0" applyFont="1" applyFill="1" applyBorder="1"/>
    <xf numFmtId="0" fontId="0" fillId="17" borderId="201" xfId="0" applyFill="1" applyBorder="1" applyAlignment="1">
      <alignment horizontal="left"/>
    </xf>
    <xf numFmtId="0" fontId="0" fillId="17" borderId="202" xfId="0" applyFill="1" applyBorder="1" applyAlignment="1">
      <alignment horizontal="left"/>
    </xf>
    <xf numFmtId="0" fontId="0" fillId="17" borderId="202" xfId="0" applyFill="1" applyBorder="1" applyAlignment="1">
      <alignment horizontal="right"/>
    </xf>
    <xf numFmtId="0" fontId="0" fillId="17" borderId="202" xfId="0" applyFill="1" applyBorder="1" applyAlignment="1">
      <alignment horizontal="center"/>
    </xf>
    <xf numFmtId="0" fontId="0" fillId="17" borderId="202" xfId="0" applyFill="1" applyBorder="1"/>
    <xf numFmtId="0" fontId="0" fillId="17" borderId="203" xfId="0" applyFill="1" applyBorder="1"/>
    <xf numFmtId="0" fontId="22" fillId="17" borderId="204" xfId="0" applyFont="1" applyFill="1" applyBorder="1"/>
    <xf numFmtId="0" fontId="15" fillId="19" borderId="204" xfId="0" applyFont="1" applyFill="1" applyBorder="1"/>
    <xf numFmtId="0" fontId="15" fillId="7" borderId="204" xfId="0" applyFont="1" applyFill="1" applyBorder="1"/>
    <xf numFmtId="0" fontId="0" fillId="17" borderId="205" xfId="0" applyFill="1" applyBorder="1" applyAlignment="1">
      <alignment horizontal="left"/>
    </xf>
    <xf numFmtId="0" fontId="0" fillId="17" borderId="206" xfId="0" applyFill="1" applyBorder="1" applyAlignment="1">
      <alignment horizontal="left"/>
    </xf>
    <xf numFmtId="0" fontId="0" fillId="7" borderId="206" xfId="0" applyFill="1" applyBorder="1" applyAlignment="1">
      <alignment horizontal="right"/>
    </xf>
    <xf numFmtId="0" fontId="0" fillId="7" borderId="206" xfId="0" applyFill="1" applyBorder="1" applyAlignment="1">
      <alignment horizontal="left"/>
    </xf>
    <xf numFmtId="0" fontId="0" fillId="7" borderId="206" xfId="0" applyFill="1" applyBorder="1" applyAlignment="1">
      <alignment horizontal="center"/>
    </xf>
    <xf numFmtId="0" fontId="0" fillId="7" borderId="206" xfId="0" applyFill="1" applyBorder="1"/>
    <xf numFmtId="0" fontId="0" fillId="7" borderId="207" xfId="0" applyFill="1" applyBorder="1"/>
    <xf numFmtId="0" fontId="22" fillId="7" borderId="207" xfId="0" applyFont="1" applyFill="1" applyBorder="1"/>
    <xf numFmtId="0" fontId="15" fillId="19" borderId="207" xfId="0" applyFont="1" applyFill="1" applyBorder="1"/>
    <xf numFmtId="0" fontId="15" fillId="7" borderId="207" xfId="0" applyFont="1" applyFill="1" applyBorder="1"/>
    <xf numFmtId="0" fontId="0" fillId="17" borderId="208" xfId="0" applyFill="1" applyBorder="1" applyAlignment="1">
      <alignment horizontal="left"/>
    </xf>
    <xf numFmtId="0" fontId="0" fillId="17" borderId="209" xfId="0" applyFill="1" applyBorder="1" applyAlignment="1">
      <alignment horizontal="left"/>
    </xf>
    <xf numFmtId="0" fontId="0" fillId="7" borderId="209" xfId="0" applyFill="1" applyBorder="1" applyAlignment="1">
      <alignment horizontal="right"/>
    </xf>
    <xf numFmtId="0" fontId="0" fillId="7" borderId="209" xfId="0" applyFill="1" applyBorder="1" applyAlignment="1">
      <alignment horizontal="left"/>
    </xf>
    <xf numFmtId="0" fontId="0" fillId="7" borderId="209" xfId="0" applyFill="1" applyBorder="1" applyAlignment="1">
      <alignment horizontal="center"/>
    </xf>
    <xf numFmtId="0" fontId="0" fillId="7" borderId="209" xfId="0" applyFill="1" applyBorder="1"/>
    <xf numFmtId="0" fontId="0" fillId="7" borderId="210" xfId="0" applyFill="1" applyBorder="1"/>
    <xf numFmtId="0" fontId="15" fillId="7" borderId="210" xfId="0" applyFont="1" applyFill="1" applyBorder="1"/>
    <xf numFmtId="0" fontId="0" fillId="7" borderId="211" xfId="0" applyFill="1" applyBorder="1" applyAlignment="1">
      <alignment horizontal="left"/>
    </xf>
    <xf numFmtId="0" fontId="0" fillId="7" borderId="212" xfId="0" applyFill="1" applyBorder="1" applyAlignment="1">
      <alignment horizontal="left"/>
    </xf>
    <xf numFmtId="0" fontId="0" fillId="7" borderId="212" xfId="0" applyFill="1" applyBorder="1" applyAlignment="1">
      <alignment horizontal="right"/>
    </xf>
    <xf numFmtId="0" fontId="0" fillId="7" borderId="212" xfId="0" applyFill="1" applyBorder="1" applyAlignment="1">
      <alignment horizontal="center"/>
    </xf>
    <xf numFmtId="0" fontId="0" fillId="7" borderId="212" xfId="0" applyFill="1" applyBorder="1"/>
    <xf numFmtId="0" fontId="23" fillId="7" borderId="213" xfId="0" applyFont="1" applyFill="1" applyBorder="1"/>
    <xf numFmtId="0" fontId="25" fillId="11" borderId="218" xfId="0" applyFont="1" applyFill="1" applyBorder="1" applyAlignment="1">
      <alignment horizontal="center" vertical="center"/>
    </xf>
    <xf numFmtId="0" fontId="9" fillId="14" borderId="218" xfId="0" applyFont="1" applyFill="1" applyBorder="1"/>
    <xf numFmtId="0" fontId="0" fillId="8" borderId="219" xfId="0" applyFill="1" applyBorder="1" applyAlignment="1">
      <alignment horizontal="left"/>
    </xf>
    <xf numFmtId="0" fontId="0" fillId="8" borderId="220" xfId="0" applyFill="1" applyBorder="1" applyAlignment="1">
      <alignment horizontal="left"/>
    </xf>
    <xf numFmtId="0" fontId="0" fillId="8" borderId="220" xfId="0" applyFill="1" applyBorder="1" applyAlignment="1">
      <alignment horizontal="right"/>
    </xf>
    <xf numFmtId="0" fontId="0" fillId="8" borderId="220" xfId="0" applyFill="1" applyBorder="1" applyAlignment="1">
      <alignment horizontal="center"/>
    </xf>
    <xf numFmtId="0" fontId="0" fillId="8" borderId="220" xfId="0" applyFill="1" applyBorder="1"/>
    <xf numFmtId="0" fontId="0" fillId="8" borderId="219" xfId="0" applyFill="1" applyBorder="1"/>
    <xf numFmtId="0" fontId="1" fillId="7" borderId="221" xfId="0" applyFont="1" applyFill="1" applyBorder="1"/>
    <xf numFmtId="0" fontId="0" fillId="2" borderId="222" xfId="0" applyFill="1" applyBorder="1" applyAlignment="1">
      <alignment horizontal="left"/>
    </xf>
    <xf numFmtId="0" fontId="0" fillId="19" borderId="223" xfId="0" applyFill="1" applyBorder="1"/>
    <xf numFmtId="0" fontId="0" fillId="7" borderId="223" xfId="0" applyFill="1" applyBorder="1" applyAlignment="1">
      <alignment horizontal="left"/>
    </xf>
    <xf numFmtId="0" fontId="15" fillId="7" borderId="223" xfId="0" applyFont="1" applyFill="1" applyBorder="1" applyAlignment="1">
      <alignment horizontal="center"/>
    </xf>
    <xf numFmtId="0" fontId="0" fillId="7" borderId="223" xfId="0" applyFill="1" applyBorder="1"/>
    <xf numFmtId="0" fontId="0" fillId="7" borderId="224" xfId="0" applyFill="1" applyBorder="1"/>
    <xf numFmtId="0" fontId="14" fillId="9" borderId="225" xfId="0" applyFont="1" applyFill="1" applyBorder="1" applyAlignment="1">
      <alignment horizontal="left"/>
    </xf>
    <xf numFmtId="0" fontId="15" fillId="9" borderId="226" xfId="0" applyFont="1" applyFill="1" applyBorder="1" applyAlignment="1">
      <alignment horizontal="left"/>
    </xf>
    <xf numFmtId="0" fontId="15" fillId="7" borderId="226" xfId="0" applyFont="1" applyFill="1" applyBorder="1"/>
    <xf numFmtId="0" fontId="15" fillId="7" borderId="226" xfId="0" applyFont="1" applyFill="1" applyBorder="1" applyAlignment="1">
      <alignment horizontal="left"/>
    </xf>
    <xf numFmtId="0" fontId="15" fillId="7" borderId="226" xfId="0" applyFont="1" applyFill="1" applyBorder="1" applyAlignment="1">
      <alignment horizontal="center"/>
    </xf>
    <xf numFmtId="0" fontId="15" fillId="7" borderId="227" xfId="0" applyFont="1" applyFill="1" applyBorder="1"/>
    <xf numFmtId="0" fontId="0" fillId="19" borderId="154" xfId="0" applyFill="1" applyBorder="1" applyAlignment="1">
      <alignment vertical="top"/>
    </xf>
    <xf numFmtId="0" fontId="0" fillId="7" borderId="154" xfId="0" applyFill="1" applyBorder="1" applyAlignment="1">
      <alignment horizontal="left" vertical="top"/>
    </xf>
    <xf numFmtId="0" fontId="15" fillId="7" borderId="154" xfId="0" applyFont="1" applyFill="1" applyBorder="1" applyAlignment="1">
      <alignment horizontal="center" vertical="top"/>
    </xf>
    <xf numFmtId="0" fontId="15" fillId="7" borderId="154" xfId="0" applyFont="1" applyFill="1" applyBorder="1" applyAlignment="1">
      <alignment vertical="top"/>
    </xf>
    <xf numFmtId="0" fontId="15" fillId="7" borderId="157" xfId="0" applyFont="1" applyFill="1" applyBorder="1" applyAlignment="1">
      <alignment vertical="top"/>
    </xf>
    <xf numFmtId="0" fontId="0" fillId="7" borderId="149" xfId="0" applyFill="1" applyBorder="1" applyAlignment="1">
      <alignment vertical="top"/>
    </xf>
    <xf numFmtId="0" fontId="0" fillId="7" borderId="149" xfId="0" applyFill="1" applyBorder="1" applyAlignment="1">
      <alignment horizontal="left" vertical="top"/>
    </xf>
    <xf numFmtId="0" fontId="0" fillId="7" borderId="149" xfId="0" applyFill="1" applyBorder="1" applyAlignment="1">
      <alignment horizontal="center" vertical="top"/>
    </xf>
    <xf numFmtId="0" fontId="15" fillId="7" borderId="149" xfId="0" applyFont="1" applyFill="1" applyBorder="1" applyAlignment="1">
      <alignment vertical="top"/>
    </xf>
    <xf numFmtId="0" fontId="15" fillId="7" borderId="150" xfId="0" applyFont="1" applyFill="1" applyBorder="1" applyAlignment="1">
      <alignment vertical="top"/>
    </xf>
    <xf numFmtId="0" fontId="0" fillId="7" borderId="149" xfId="0" applyFill="1" applyBorder="1" applyAlignment="1">
      <alignment horizontal="left"/>
    </xf>
    <xf numFmtId="0" fontId="15" fillId="7" borderId="225" xfId="0" applyFont="1" applyFill="1" applyBorder="1"/>
    <xf numFmtId="0" fontId="15" fillId="19" borderId="154" xfId="0" applyFont="1" applyFill="1" applyBorder="1" applyAlignment="1">
      <alignment horizontal="right"/>
    </xf>
    <xf numFmtId="0" fontId="15" fillId="7" borderId="154" xfId="0" applyFont="1" applyFill="1" applyBorder="1" applyAlignment="1">
      <alignment horizontal="left"/>
    </xf>
    <xf numFmtId="0" fontId="15" fillId="7" borderId="154" xfId="0" applyFont="1" applyFill="1" applyBorder="1"/>
    <xf numFmtId="0" fontId="15" fillId="8" borderId="219" xfId="0" applyFont="1" applyFill="1" applyBorder="1"/>
    <xf numFmtId="0" fontId="15" fillId="7" borderId="221" xfId="0" applyFont="1" applyFill="1" applyBorder="1"/>
    <xf numFmtId="0" fontId="0" fillId="7" borderId="228" xfId="0" applyFill="1" applyBorder="1" applyAlignment="1">
      <alignment horizontal="right"/>
    </xf>
    <xf numFmtId="0" fontId="0" fillId="7" borderId="228" xfId="0" applyFill="1" applyBorder="1" applyAlignment="1">
      <alignment horizontal="left"/>
    </xf>
    <xf numFmtId="0" fontId="0" fillId="19" borderId="228" xfId="0" applyFill="1" applyBorder="1" applyAlignment="1">
      <alignment horizontal="center"/>
    </xf>
    <xf numFmtId="0" fontId="15" fillId="19" borderId="228" xfId="0" applyFont="1" applyFill="1" applyBorder="1"/>
    <xf numFmtId="0" fontId="15" fillId="19" borderId="222" xfId="0" applyFont="1" applyFill="1" applyBorder="1"/>
    <xf numFmtId="0" fontId="0" fillId="7" borderId="226" xfId="0" applyFill="1" applyBorder="1" applyAlignment="1">
      <alignment horizontal="right"/>
    </xf>
    <xf numFmtId="0" fontId="0" fillId="7" borderId="226" xfId="0" applyFill="1" applyBorder="1" applyAlignment="1">
      <alignment horizontal="left"/>
    </xf>
    <xf numFmtId="0" fontId="0" fillId="7" borderId="226" xfId="0" applyFill="1" applyBorder="1" applyAlignment="1">
      <alignment horizontal="center"/>
    </xf>
    <xf numFmtId="0" fontId="15" fillId="0" borderId="226" xfId="0" applyFont="1" applyBorder="1"/>
    <xf numFmtId="0" fontId="15" fillId="0" borderId="225" xfId="0" applyFont="1" applyBorder="1"/>
    <xf numFmtId="0" fontId="0" fillId="19" borderId="154" xfId="0" applyFill="1" applyBorder="1" applyAlignment="1">
      <alignment horizontal="right"/>
    </xf>
    <xf numFmtId="0" fontId="0" fillId="7" borderId="154" xfId="0" applyFill="1" applyBorder="1" applyAlignment="1">
      <alignment horizontal="left"/>
    </xf>
    <xf numFmtId="0" fontId="15" fillId="7" borderId="157" xfId="0" applyFont="1" applyFill="1" applyBorder="1"/>
    <xf numFmtId="0" fontId="0" fillId="2" borderId="225" xfId="0" applyFill="1" applyBorder="1" applyAlignment="1">
      <alignment horizontal="left"/>
    </xf>
    <xf numFmtId="0" fontId="0" fillId="19" borderId="226" xfId="0" applyFill="1" applyBorder="1" applyAlignment="1">
      <alignment horizontal="right"/>
    </xf>
    <xf numFmtId="0" fontId="15" fillId="7" borderId="225" xfId="0" applyFont="1" applyFill="1" applyBorder="1" applyAlignment="1">
      <alignment horizontal="left"/>
    </xf>
    <xf numFmtId="0" fontId="0" fillId="9" borderId="225" xfId="0" applyFill="1" applyBorder="1" applyAlignment="1">
      <alignment horizontal="left" vertical="justify"/>
    </xf>
    <xf numFmtId="0" fontId="0" fillId="18" borderId="220" xfId="0" applyFill="1" applyBorder="1" applyAlignment="1">
      <alignment horizontal="left"/>
    </xf>
    <xf numFmtId="0" fontId="0" fillId="8" borderId="230" xfId="0" applyFill="1" applyBorder="1" applyAlignment="1">
      <alignment horizontal="left"/>
    </xf>
    <xf numFmtId="0" fontId="0" fillId="8" borderId="231" xfId="0" applyFill="1" applyBorder="1" applyAlignment="1">
      <alignment horizontal="right"/>
    </xf>
    <xf numFmtId="0" fontId="0" fillId="8" borderId="231" xfId="0" applyFill="1" applyBorder="1" applyAlignment="1">
      <alignment horizontal="left"/>
    </xf>
    <xf numFmtId="0" fontId="0" fillId="8" borderId="231" xfId="0" applyFill="1" applyBorder="1" applyAlignment="1">
      <alignment horizontal="center"/>
    </xf>
    <xf numFmtId="0" fontId="0" fillId="8" borderId="231" xfId="0" applyFill="1" applyBorder="1"/>
    <xf numFmtId="0" fontId="0" fillId="8" borderId="230" xfId="0" applyFill="1" applyBorder="1"/>
    <xf numFmtId="0" fontId="0" fillId="8" borderId="221" xfId="0" applyFill="1" applyBorder="1"/>
    <xf numFmtId="0" fontId="15" fillId="8" borderId="221" xfId="0" applyFont="1" applyFill="1" applyBorder="1"/>
    <xf numFmtId="0" fontId="0" fillId="10" borderId="232" xfId="0" applyFill="1" applyBorder="1" applyAlignment="1">
      <alignment horizontal="left"/>
    </xf>
    <xf numFmtId="0" fontId="0" fillId="10" borderId="233" xfId="0" applyFill="1" applyBorder="1" applyAlignment="1">
      <alignment horizontal="left"/>
    </xf>
    <xf numFmtId="0" fontId="0" fillId="10" borderId="233" xfId="0" applyFill="1" applyBorder="1" applyAlignment="1">
      <alignment horizontal="right"/>
    </xf>
    <xf numFmtId="0" fontId="0" fillId="10" borderId="233" xfId="0" applyFill="1" applyBorder="1" applyAlignment="1">
      <alignment horizontal="center"/>
    </xf>
    <xf numFmtId="0" fontId="0" fillId="10" borderId="233" xfId="0" applyFill="1" applyBorder="1"/>
    <xf numFmtId="0" fontId="0" fillId="10" borderId="232" xfId="0" applyFill="1" applyBorder="1"/>
    <xf numFmtId="0" fontId="15" fillId="10" borderId="232" xfId="0" applyFont="1" applyFill="1" applyBorder="1"/>
    <xf numFmtId="0" fontId="0" fillId="11" borderId="162" xfId="0" applyFill="1" applyBorder="1" applyAlignment="1">
      <alignment horizontal="left" vertical="top"/>
    </xf>
    <xf numFmtId="0" fontId="15" fillId="7" borderId="163" xfId="0" applyFont="1" applyFill="1" applyBorder="1" applyAlignment="1">
      <alignment horizontal="center" vertical="top"/>
    </xf>
    <xf numFmtId="0" fontId="15" fillId="7" borderId="163" xfId="0" applyFont="1" applyFill="1" applyBorder="1" applyAlignment="1">
      <alignment vertical="top"/>
    </xf>
    <xf numFmtId="0" fontId="15" fillId="7" borderId="162" xfId="0" applyFont="1" applyFill="1" applyBorder="1" applyAlignment="1">
      <alignment vertical="top"/>
    </xf>
    <xf numFmtId="0" fontId="0" fillId="12" borderId="235" xfId="0" applyFill="1" applyBorder="1" applyAlignment="1">
      <alignment horizontal="left"/>
    </xf>
    <xf numFmtId="0" fontId="15" fillId="7" borderId="162" xfId="0" applyFont="1" applyFill="1" applyBorder="1"/>
    <xf numFmtId="0" fontId="27" fillId="7" borderId="234" xfId="0" applyFont="1" applyFill="1" applyBorder="1"/>
    <xf numFmtId="0" fontId="0" fillId="7" borderId="163" xfId="0" applyFill="1" applyBorder="1"/>
    <xf numFmtId="0" fontId="0" fillId="7" borderId="162" xfId="0" applyFill="1" applyBorder="1"/>
    <xf numFmtId="0" fontId="15" fillId="19" borderId="163" xfId="0" applyFont="1" applyFill="1" applyBorder="1" applyAlignment="1">
      <alignment horizontal="right"/>
    </xf>
    <xf numFmtId="0" fontId="0" fillId="7" borderId="164" xfId="0" applyFill="1" applyBorder="1"/>
    <xf numFmtId="0" fontId="0" fillId="11" borderId="238" xfId="0" applyFill="1" applyBorder="1" applyAlignment="1">
      <alignment horizontal="left"/>
    </xf>
    <xf numFmtId="0" fontId="0" fillId="19" borderId="239" xfId="0" applyFill="1" applyBorder="1" applyAlignment="1">
      <alignment horizontal="right"/>
    </xf>
    <xf numFmtId="0" fontId="0" fillId="7" borderId="239" xfId="0" applyFill="1" applyBorder="1" applyAlignment="1">
      <alignment horizontal="left"/>
    </xf>
    <xf numFmtId="0" fontId="0" fillId="7" borderId="239" xfId="0" applyFill="1" applyBorder="1" applyAlignment="1">
      <alignment horizontal="center"/>
    </xf>
    <xf numFmtId="0" fontId="15" fillId="7" borderId="239" xfId="0" applyFont="1" applyFill="1" applyBorder="1"/>
    <xf numFmtId="0" fontId="15" fillId="7" borderId="238" xfId="0" applyFont="1" applyFill="1" applyBorder="1"/>
    <xf numFmtId="0" fontId="0" fillId="7" borderId="236" xfId="0" applyFill="1" applyBorder="1" applyAlignment="1">
      <alignment horizontal="right"/>
    </xf>
    <xf numFmtId="0" fontId="0" fillId="7" borderId="236" xfId="0" applyFill="1" applyBorder="1" applyAlignment="1">
      <alignment horizontal="left"/>
    </xf>
    <xf numFmtId="0" fontId="0" fillId="7" borderId="236" xfId="0" applyFill="1" applyBorder="1" applyAlignment="1">
      <alignment horizontal="center"/>
    </xf>
    <xf numFmtId="0" fontId="15" fillId="7" borderId="236" xfId="0" applyFont="1" applyFill="1" applyBorder="1"/>
    <xf numFmtId="0" fontId="15" fillId="7" borderId="235" xfId="0" applyFont="1" applyFill="1" applyBorder="1"/>
    <xf numFmtId="0" fontId="15" fillId="19" borderId="235" xfId="0" applyFont="1" applyFill="1" applyBorder="1"/>
    <xf numFmtId="0" fontId="0" fillId="11" borderId="235" xfId="0" applyFill="1" applyBorder="1" applyAlignment="1">
      <alignment horizontal="left" vertical="top"/>
    </xf>
    <xf numFmtId="0" fontId="15" fillId="19" borderId="171" xfId="0" applyFont="1" applyFill="1" applyBorder="1" applyAlignment="1">
      <alignment horizontal="right" vertical="top"/>
    </xf>
    <xf numFmtId="0" fontId="0" fillId="7" borderId="171" xfId="0" applyFill="1" applyBorder="1" applyAlignment="1">
      <alignment horizontal="left" vertical="top"/>
    </xf>
    <xf numFmtId="0" fontId="0" fillId="7" borderId="171" xfId="0" applyFill="1" applyBorder="1" applyAlignment="1">
      <alignment horizontal="center" vertical="top"/>
    </xf>
    <xf numFmtId="0" fontId="0" fillId="7" borderId="171" xfId="0" applyFill="1" applyBorder="1" applyAlignment="1">
      <alignment vertical="top"/>
    </xf>
    <xf numFmtId="0" fontId="0" fillId="7" borderId="172" xfId="0" applyFill="1" applyBorder="1" applyAlignment="1">
      <alignment vertical="top"/>
    </xf>
    <xf numFmtId="0" fontId="0" fillId="12" borderId="238" xfId="0" applyFill="1" applyBorder="1" applyAlignment="1">
      <alignment horizontal="left"/>
    </xf>
    <xf numFmtId="0" fontId="0" fillId="12" borderId="241" xfId="0" applyFill="1" applyBorder="1" applyAlignment="1">
      <alignment horizontal="left"/>
    </xf>
    <xf numFmtId="0" fontId="15" fillId="19" borderId="242" xfId="0" applyFont="1" applyFill="1" applyBorder="1" applyAlignment="1">
      <alignment horizontal="right"/>
    </xf>
    <xf numFmtId="0" fontId="0" fillId="7" borderId="242" xfId="0" applyFill="1" applyBorder="1" applyAlignment="1">
      <alignment horizontal="left"/>
    </xf>
    <xf numFmtId="0" fontId="0" fillId="7" borderId="242" xfId="0" applyFill="1" applyBorder="1" applyAlignment="1">
      <alignment horizontal="center"/>
    </xf>
    <xf numFmtId="0" fontId="0" fillId="7" borderId="242" xfId="0" applyFill="1" applyBorder="1"/>
    <xf numFmtId="0" fontId="0" fillId="12" borderId="244" xfId="0" applyFill="1" applyBorder="1" applyAlignment="1">
      <alignment horizontal="left"/>
    </xf>
    <xf numFmtId="0" fontId="15" fillId="19" borderId="236" xfId="0" quotePrefix="1" applyFont="1" applyFill="1" applyBorder="1" applyAlignment="1">
      <alignment horizontal="right"/>
    </xf>
    <xf numFmtId="0" fontId="0" fillId="13" borderId="246" xfId="0" applyFill="1" applyBorder="1" applyAlignment="1">
      <alignment horizontal="left"/>
    </xf>
    <xf numFmtId="0" fontId="0" fillId="13" borderId="247" xfId="0" applyFill="1" applyBorder="1" applyAlignment="1">
      <alignment horizontal="left"/>
    </xf>
    <xf numFmtId="0" fontId="0" fillId="13" borderId="247" xfId="0" applyFill="1" applyBorder="1" applyAlignment="1">
      <alignment horizontal="right"/>
    </xf>
    <xf numFmtId="0" fontId="0" fillId="13" borderId="247" xfId="0" applyFill="1" applyBorder="1" applyAlignment="1">
      <alignment horizontal="center"/>
    </xf>
    <xf numFmtId="0" fontId="0" fillId="13" borderId="247" xfId="0" applyFill="1" applyBorder="1"/>
    <xf numFmtId="0" fontId="0" fillId="13" borderId="246" xfId="0" applyFill="1" applyBorder="1"/>
    <xf numFmtId="0" fontId="15" fillId="13" borderId="246" xfId="0" applyFont="1" applyFill="1" applyBorder="1"/>
    <xf numFmtId="0" fontId="27" fillId="7" borderId="248" xfId="0" applyFont="1" applyFill="1" applyBorder="1"/>
    <xf numFmtId="0" fontId="0" fillId="14" borderId="249" xfId="0" applyFill="1" applyBorder="1" applyAlignment="1">
      <alignment horizontal="left"/>
    </xf>
    <xf numFmtId="0" fontId="0" fillId="7" borderId="184" xfId="0" applyFill="1" applyBorder="1" applyAlignment="1">
      <alignment horizontal="right"/>
    </xf>
    <xf numFmtId="0" fontId="15" fillId="7" borderId="184" xfId="0" applyFont="1" applyFill="1" applyBorder="1" applyAlignment="1">
      <alignment horizontal="center"/>
    </xf>
    <xf numFmtId="0" fontId="15" fillId="7" borderId="177" xfId="0" applyFont="1" applyFill="1" applyBorder="1"/>
    <xf numFmtId="0" fontId="15" fillId="7" borderId="178" xfId="0" applyFont="1" applyFill="1" applyBorder="1"/>
    <xf numFmtId="0" fontId="0" fillId="15" borderId="251" xfId="0" applyFill="1" applyBorder="1" applyAlignment="1">
      <alignment horizontal="left" vertical="top"/>
    </xf>
    <xf numFmtId="0" fontId="0" fillId="19" borderId="252" xfId="0" applyFill="1" applyBorder="1" applyAlignment="1">
      <alignment horizontal="right" vertical="top"/>
    </xf>
    <xf numFmtId="0" fontId="0" fillId="7" borderId="252" xfId="0" applyFill="1" applyBorder="1" applyAlignment="1">
      <alignment horizontal="left" vertical="top"/>
    </xf>
    <xf numFmtId="0" fontId="0" fillId="7" borderId="252" xfId="0" applyFill="1" applyBorder="1" applyAlignment="1">
      <alignment horizontal="center" vertical="top"/>
    </xf>
    <xf numFmtId="0" fontId="0" fillId="7" borderId="252" xfId="0" applyFill="1" applyBorder="1" applyAlignment="1">
      <alignment vertical="top"/>
    </xf>
    <xf numFmtId="0" fontId="0" fillId="7" borderId="251" xfId="0" applyFill="1" applyBorder="1" applyAlignment="1">
      <alignment vertical="top"/>
    </xf>
    <xf numFmtId="0" fontId="0" fillId="14" borderId="254" xfId="0" applyFill="1" applyBorder="1" applyAlignment="1">
      <alignment horizontal="left" vertical="top"/>
    </xf>
    <xf numFmtId="0" fontId="0" fillId="19" borderId="255" xfId="0" applyFill="1" applyBorder="1" applyAlignment="1">
      <alignment horizontal="right" vertical="top"/>
    </xf>
    <xf numFmtId="0" fontId="0" fillId="7" borderId="255" xfId="0" applyFill="1" applyBorder="1" applyAlignment="1">
      <alignment horizontal="left" vertical="top"/>
    </xf>
    <xf numFmtId="0" fontId="0" fillId="7" borderId="255" xfId="0" applyFill="1" applyBorder="1" applyAlignment="1">
      <alignment horizontal="center" vertical="top"/>
    </xf>
    <xf numFmtId="0" fontId="15" fillId="7" borderId="255" xfId="0" applyFont="1" applyFill="1" applyBorder="1" applyAlignment="1">
      <alignment vertical="top"/>
    </xf>
    <xf numFmtId="0" fontId="15" fillId="7" borderId="254" xfId="0" applyFont="1" applyFill="1" applyBorder="1" applyAlignment="1">
      <alignment vertical="top"/>
    </xf>
    <xf numFmtId="0" fontId="0" fillId="14" borderId="251" xfId="0" applyFill="1" applyBorder="1" applyAlignment="1">
      <alignment horizontal="left" vertical="top"/>
    </xf>
    <xf numFmtId="0" fontId="15" fillId="19" borderId="254" xfId="0" applyFont="1" applyFill="1" applyBorder="1" applyAlignment="1">
      <alignment vertical="top" wrapText="1"/>
    </xf>
    <xf numFmtId="0" fontId="27" fillId="19" borderId="256" xfId="0" applyFont="1" applyFill="1" applyBorder="1" applyAlignment="1">
      <alignment vertical="top" wrapText="1"/>
    </xf>
    <xf numFmtId="0" fontId="0" fillId="20" borderId="257" xfId="0" applyFill="1" applyBorder="1" applyAlignment="1">
      <alignment horizontal="left"/>
    </xf>
    <xf numFmtId="0" fontId="0" fillId="30" borderId="258" xfId="0" applyFill="1" applyBorder="1" applyAlignment="1">
      <alignment horizontal="left"/>
    </xf>
    <xf numFmtId="0" fontId="0" fillId="20" borderId="258" xfId="0" applyFill="1" applyBorder="1" applyAlignment="1">
      <alignment horizontal="right"/>
    </xf>
    <xf numFmtId="0" fontId="0" fillId="20" borderId="258" xfId="0" applyFill="1" applyBorder="1" applyAlignment="1">
      <alignment horizontal="left"/>
    </xf>
    <xf numFmtId="0" fontId="0" fillId="20" borderId="258" xfId="0" applyFill="1" applyBorder="1" applyAlignment="1">
      <alignment horizontal="center"/>
    </xf>
    <xf numFmtId="0" fontId="0" fillId="20" borderId="258" xfId="0" applyFill="1" applyBorder="1"/>
    <xf numFmtId="0" fontId="0" fillId="20" borderId="257" xfId="0" applyFill="1" applyBorder="1"/>
    <xf numFmtId="0" fontId="15" fillId="20" borderId="257" xfId="0" applyFont="1" applyFill="1" applyBorder="1"/>
    <xf numFmtId="0" fontId="0" fillId="19" borderId="261" xfId="0" applyFill="1" applyBorder="1" applyAlignment="1">
      <alignment horizontal="right"/>
    </xf>
    <xf numFmtId="0" fontId="0" fillId="7" borderId="261" xfId="0" applyFill="1" applyBorder="1" applyAlignment="1">
      <alignment horizontal="left"/>
    </xf>
    <xf numFmtId="0" fontId="15" fillId="7" borderId="261" xfId="0" applyFont="1" applyFill="1" applyBorder="1"/>
    <xf numFmtId="0" fontId="15" fillId="7" borderId="262" xfId="0" applyFont="1" applyFill="1" applyBorder="1"/>
    <xf numFmtId="0" fontId="0" fillId="7" borderId="261" xfId="0" applyFill="1" applyBorder="1" applyAlignment="1">
      <alignment horizontal="center"/>
    </xf>
    <xf numFmtId="0" fontId="0" fillId="19" borderId="261" xfId="0" applyFill="1" applyBorder="1" applyAlignment="1">
      <alignment horizontal="right" vertical="top"/>
    </xf>
    <xf numFmtId="0" fontId="0" fillId="7" borderId="261" xfId="0" applyFill="1" applyBorder="1" applyAlignment="1">
      <alignment horizontal="left" vertical="top"/>
    </xf>
    <xf numFmtId="0" fontId="0" fillId="7" borderId="261" xfId="0" applyFill="1" applyBorder="1" applyAlignment="1">
      <alignment horizontal="center" vertical="top"/>
    </xf>
    <xf numFmtId="0" fontId="15" fillId="7" borderId="261" xfId="0" applyFont="1" applyFill="1" applyBorder="1" applyAlignment="1">
      <alignment vertical="top"/>
    </xf>
    <xf numFmtId="0" fontId="15" fillId="7" borderId="262" xfId="0" applyFont="1" applyFill="1" applyBorder="1" applyAlignment="1">
      <alignment vertical="top"/>
    </xf>
    <xf numFmtId="0" fontId="0" fillId="19" borderId="199" xfId="0" applyFill="1" applyBorder="1" applyAlignment="1">
      <alignment horizontal="right" vertical="top"/>
    </xf>
    <xf numFmtId="0" fontId="0" fillId="7" borderId="199" xfId="0" applyFill="1" applyBorder="1" applyAlignment="1">
      <alignment horizontal="left" vertical="top"/>
    </xf>
    <xf numFmtId="0" fontId="0" fillId="7" borderId="199" xfId="0" applyFill="1" applyBorder="1" applyAlignment="1">
      <alignment horizontal="center" vertical="top"/>
    </xf>
    <xf numFmtId="0" fontId="15" fillId="7" borderId="199" xfId="0" applyFont="1" applyFill="1" applyBorder="1" applyAlignment="1">
      <alignment vertical="top"/>
    </xf>
    <xf numFmtId="0" fontId="0" fillId="16" borderId="257" xfId="0" applyFill="1" applyBorder="1" applyAlignment="1">
      <alignment horizontal="left"/>
    </xf>
    <xf numFmtId="0" fontId="0" fillId="17" borderId="263" xfId="0" applyFill="1" applyBorder="1" applyAlignment="1">
      <alignment horizontal="left"/>
    </xf>
    <xf numFmtId="0" fontId="0" fillId="17" borderId="264" xfId="0" applyFill="1" applyBorder="1" applyAlignment="1">
      <alignment horizontal="left"/>
    </xf>
    <xf numFmtId="0" fontId="0" fillId="17" borderId="264" xfId="0" applyFill="1" applyBorder="1" applyAlignment="1">
      <alignment horizontal="right"/>
    </xf>
    <xf numFmtId="0" fontId="0" fillId="17" borderId="264" xfId="0" applyFill="1" applyBorder="1" applyAlignment="1">
      <alignment horizontal="center"/>
    </xf>
    <xf numFmtId="0" fontId="0" fillId="17" borderId="264" xfId="0" applyFill="1" applyBorder="1"/>
    <xf numFmtId="0" fontId="0" fillId="17" borderId="265" xfId="0" applyFill="1" applyBorder="1"/>
    <xf numFmtId="0" fontId="15" fillId="17" borderId="266" xfId="0" applyFont="1" applyFill="1" applyBorder="1"/>
    <xf numFmtId="0" fontId="0" fillId="17" borderId="267" xfId="0" applyFill="1" applyBorder="1" applyAlignment="1">
      <alignment horizontal="left"/>
    </xf>
    <xf numFmtId="0" fontId="0" fillId="17" borderId="268" xfId="0" applyFill="1" applyBorder="1" applyAlignment="1">
      <alignment horizontal="left"/>
    </xf>
    <xf numFmtId="0" fontId="0" fillId="19" borderId="269" xfId="0" applyFill="1" applyBorder="1" applyAlignment="1">
      <alignment horizontal="right"/>
    </xf>
    <xf numFmtId="0" fontId="0" fillId="7" borderId="269" xfId="0" applyFill="1" applyBorder="1" applyAlignment="1">
      <alignment horizontal="left"/>
    </xf>
    <xf numFmtId="0" fontId="0" fillId="7" borderId="269" xfId="0" applyFill="1" applyBorder="1" applyAlignment="1">
      <alignment horizontal="center"/>
    </xf>
    <xf numFmtId="0" fontId="0" fillId="7" borderId="269" xfId="0" applyFill="1" applyBorder="1"/>
    <xf numFmtId="0" fontId="0" fillId="7" borderId="267" xfId="0" applyFill="1" applyBorder="1"/>
    <xf numFmtId="0" fontId="15" fillId="7" borderId="267" xfId="0" applyFont="1" applyFill="1" applyBorder="1"/>
    <xf numFmtId="0" fontId="0" fillId="7" borderId="213" xfId="0" applyFill="1" applyBorder="1"/>
    <xf numFmtId="0" fontId="5" fillId="0" borderId="271" xfId="0" applyFont="1" applyBorder="1" applyAlignment="1">
      <alignment vertical="center"/>
    </xf>
    <xf numFmtId="0" fontId="5" fillId="0" borderId="272" xfId="0" applyFont="1" applyBorder="1" applyAlignment="1">
      <alignment vertical="center"/>
    </xf>
    <xf numFmtId="0" fontId="5" fillId="0" borderId="273" xfId="0" applyFont="1" applyBorder="1" applyAlignment="1">
      <alignment horizontal="right" vertical="center"/>
    </xf>
    <xf numFmtId="0" fontId="5" fillId="0" borderId="216" xfId="0" applyFont="1" applyBorder="1" applyAlignment="1">
      <alignment vertical="center"/>
    </xf>
    <xf numFmtId="0" fontId="5" fillId="0" borderId="213" xfId="0" applyFont="1" applyBorder="1" applyAlignment="1">
      <alignment vertical="center"/>
    </xf>
    <xf numFmtId="0" fontId="5" fillId="0" borderId="217" xfId="0" applyFont="1" applyBorder="1" applyAlignment="1">
      <alignment horizontal="right" vertical="center"/>
    </xf>
    <xf numFmtId="0" fontId="0" fillId="0" borderId="212" xfId="0" applyBorder="1" applyAlignment="1">
      <alignment vertical="center"/>
    </xf>
    <xf numFmtId="166" fontId="0" fillId="0" borderId="215" xfId="0" applyNumberFormat="1" applyBorder="1" applyAlignment="1">
      <alignment vertical="center"/>
    </xf>
    <xf numFmtId="2" fontId="5" fillId="0" borderId="211" xfId="0" applyNumberFormat="1" applyFont="1" applyBorder="1" applyAlignment="1">
      <alignment horizontal="center" vertical="center"/>
    </xf>
    <xf numFmtId="0" fontId="5" fillId="0" borderId="274" xfId="0" applyFont="1" applyBorder="1" applyAlignment="1">
      <alignment horizontal="left" vertical="center"/>
    </xf>
    <xf numFmtId="0" fontId="9" fillId="0" borderId="218" xfId="0" applyFont="1" applyBorder="1" applyAlignment="1">
      <alignment horizontal="center"/>
    </xf>
    <xf numFmtId="0" fontId="41" fillId="19" borderId="150" xfId="0" applyFont="1" applyFill="1" applyBorder="1"/>
    <xf numFmtId="0" fontId="41" fillId="19" borderId="164" xfId="0" applyFont="1" applyFill="1" applyBorder="1"/>
    <xf numFmtId="0" fontId="41" fillId="19" borderId="197" xfId="0" applyFont="1" applyFill="1" applyBorder="1" applyAlignment="1">
      <alignment wrapText="1"/>
    </xf>
    <xf numFmtId="164" fontId="1" fillId="0" borderId="0" xfId="0" applyNumberFormat="1" applyFont="1"/>
    <xf numFmtId="0" fontId="29" fillId="15" borderId="66" xfId="0" applyFont="1" applyFill="1" applyBorder="1" applyAlignment="1">
      <alignment horizontal="center" vertical="center"/>
    </xf>
    <xf numFmtId="0" fontId="29" fillId="11" borderId="135" xfId="0" applyFont="1" applyFill="1" applyBorder="1" applyAlignment="1">
      <alignment horizontal="center"/>
    </xf>
    <xf numFmtId="0" fontId="44" fillId="15" borderId="135" xfId="0" applyFont="1" applyFill="1" applyBorder="1" applyAlignment="1">
      <alignment horizontal="center" vertical="center"/>
    </xf>
    <xf numFmtId="0" fontId="44" fillId="24" borderId="66" xfId="0" applyFont="1" applyFill="1" applyBorder="1" applyAlignment="1">
      <alignment horizontal="center" vertical="center"/>
    </xf>
    <xf numFmtId="0" fontId="46" fillId="6" borderId="66" xfId="0" applyFont="1" applyFill="1" applyBorder="1" applyAlignment="1">
      <alignment horizontal="center" vertical="center"/>
    </xf>
    <xf numFmtId="0" fontId="9" fillId="0" borderId="135" xfId="0" applyFont="1" applyBorder="1" applyAlignment="1">
      <alignment horizontal="center"/>
    </xf>
    <xf numFmtId="0" fontId="41" fillId="19" borderId="197" xfId="0" applyFont="1" applyFill="1" applyBorder="1" applyAlignment="1">
      <alignment vertical="top" wrapText="1"/>
    </xf>
    <xf numFmtId="0" fontId="25" fillId="11" borderId="280" xfId="0" applyFont="1" applyFill="1" applyBorder="1" applyAlignment="1">
      <alignment horizontal="center" vertical="center"/>
    </xf>
    <xf numFmtId="0" fontId="0" fillId="19" borderId="154" xfId="0" applyFill="1" applyBorder="1" applyAlignment="1">
      <alignment horizontal="right" vertical="justify"/>
    </xf>
    <xf numFmtId="0" fontId="29" fillId="9" borderId="105" xfId="0" applyFont="1" applyFill="1" applyBorder="1" applyAlignment="1">
      <alignment horizontal="center"/>
    </xf>
    <xf numFmtId="14" fontId="1" fillId="7" borderId="0" xfId="0" applyNumberFormat="1" applyFont="1" applyFill="1" applyAlignment="1">
      <alignment vertical="center"/>
    </xf>
    <xf numFmtId="0" fontId="6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right" vertical="center"/>
    </xf>
    <xf numFmtId="0" fontId="9" fillId="7" borderId="0" xfId="0" applyFont="1" applyFill="1" applyAlignment="1">
      <alignment horizontal="center" vertical="center"/>
    </xf>
    <xf numFmtId="3" fontId="6" fillId="7" borderId="0" xfId="0" applyNumberFormat="1" applyFont="1" applyFill="1" applyAlignment="1">
      <alignment horizontal="center" vertical="center"/>
    </xf>
    <xf numFmtId="3" fontId="1" fillId="7" borderId="0" xfId="0" applyNumberFormat="1" applyFont="1" applyFill="1" applyAlignment="1">
      <alignment horizontal="center" vertical="center"/>
    </xf>
    <xf numFmtId="14" fontId="1" fillId="7" borderId="0" xfId="0" applyNumberFormat="1" applyFont="1" applyFill="1" applyAlignment="1">
      <alignment horizontal="right" vertical="center"/>
    </xf>
    <xf numFmtId="14" fontId="1" fillId="19" borderId="0" xfId="0" applyNumberFormat="1" applyFont="1" applyFill="1" applyAlignment="1">
      <alignment horizontal="right" vertical="center"/>
    </xf>
    <xf numFmtId="0" fontId="1" fillId="7" borderId="37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19" borderId="0" xfId="0" applyFont="1" applyFill="1" applyAlignment="1">
      <alignment horizontal="right" vertical="center"/>
    </xf>
    <xf numFmtId="0" fontId="5" fillId="7" borderId="32" xfId="0" applyFont="1" applyFill="1" applyBorder="1" applyAlignment="1">
      <alignment horizontal="center" vertical="center"/>
    </xf>
    <xf numFmtId="3" fontId="5" fillId="7" borderId="33" xfId="0" applyNumberFormat="1" applyFont="1" applyFill="1" applyBorder="1" applyAlignment="1">
      <alignment horizontal="center" vertical="center"/>
    </xf>
    <xf numFmtId="3" fontId="5" fillId="7" borderId="34" xfId="0" applyNumberFormat="1" applyFont="1" applyFill="1" applyBorder="1" applyAlignment="1">
      <alignment horizontal="center" vertical="center"/>
    </xf>
    <xf numFmtId="0" fontId="10" fillId="7" borderId="0" xfId="0" applyFont="1" applyFill="1" applyAlignment="1">
      <alignment horizontal="right" vertical="center"/>
    </xf>
    <xf numFmtId="0" fontId="5" fillId="7" borderId="38" xfId="0" applyFont="1" applyFill="1" applyBorder="1" applyAlignment="1">
      <alignment horizontal="center" vertical="center"/>
    </xf>
    <xf numFmtId="3" fontId="5" fillId="7" borderId="16" xfId="0" applyNumberFormat="1" applyFont="1" applyFill="1" applyBorder="1" applyAlignment="1">
      <alignment horizontal="center" vertical="center"/>
    </xf>
    <xf numFmtId="14" fontId="5" fillId="7" borderId="0" xfId="0" applyNumberFormat="1" applyFont="1" applyFill="1" applyAlignment="1">
      <alignment horizontal="right" vertical="center"/>
    </xf>
    <xf numFmtId="0" fontId="5" fillId="19" borderId="0" xfId="0" applyFont="1" applyFill="1" applyAlignment="1">
      <alignment horizontal="right" vertical="center"/>
    </xf>
    <xf numFmtId="14" fontId="26" fillId="19" borderId="0" xfId="0" applyNumberFormat="1" applyFont="1" applyFill="1" applyAlignment="1">
      <alignment vertical="center"/>
    </xf>
    <xf numFmtId="1" fontId="1" fillId="19" borderId="0" xfId="0" applyNumberFormat="1" applyFont="1" applyFill="1" applyAlignment="1">
      <alignment horizontal="center" vertical="center"/>
    </xf>
    <xf numFmtId="14" fontId="48" fillId="19" borderId="0" xfId="0" applyNumberFormat="1" applyFont="1" applyFill="1" applyAlignment="1">
      <alignment horizontal="right" vertical="center"/>
    </xf>
    <xf numFmtId="0" fontId="1" fillId="19" borderId="35" xfId="0" applyFont="1" applyFill="1" applyBorder="1" applyAlignment="1">
      <alignment horizontal="center" vertical="center"/>
    </xf>
    <xf numFmtId="164" fontId="1" fillId="19" borderId="0" xfId="0" applyNumberFormat="1" applyFont="1" applyFill="1" applyAlignment="1">
      <alignment vertical="center"/>
    </xf>
    <xf numFmtId="1" fontId="1" fillId="19" borderId="0" xfId="0" applyNumberFormat="1" applyFont="1" applyFill="1" applyAlignment="1">
      <alignment horizontal="left" vertical="center"/>
    </xf>
    <xf numFmtId="0" fontId="1" fillId="19" borderId="0" xfId="0" applyFont="1" applyFill="1" applyAlignment="1">
      <alignment vertical="center"/>
    </xf>
    <xf numFmtId="0" fontId="49" fillId="19" borderId="0" xfId="0" applyFont="1" applyFill="1"/>
    <xf numFmtId="0" fontId="1" fillId="19" borderId="0" xfId="0" applyFont="1" applyFill="1" applyAlignment="1">
      <alignment horizontal="center" vertical="center"/>
    </xf>
    <xf numFmtId="1" fontId="24" fillId="19" borderId="0" xfId="0" applyNumberFormat="1" applyFont="1" applyFill="1" applyAlignment="1">
      <alignment horizontal="left" vertical="center"/>
    </xf>
    <xf numFmtId="0" fontId="49" fillId="0" borderId="0" xfId="0" applyFont="1"/>
    <xf numFmtId="0" fontId="20" fillId="37" borderId="66" xfId="0" applyFont="1" applyFill="1" applyBorder="1" applyAlignment="1">
      <alignment vertical="center"/>
    </xf>
    <xf numFmtId="0" fontId="20" fillId="37" borderId="286" xfId="0" applyFont="1" applyFill="1" applyBorder="1" applyAlignment="1">
      <alignment vertical="center"/>
    </xf>
    <xf numFmtId="0" fontId="20" fillId="36" borderId="286" xfId="0" applyFont="1" applyFill="1" applyBorder="1" applyAlignment="1">
      <alignment vertical="center"/>
    </xf>
    <xf numFmtId="0" fontId="20" fillId="36" borderId="285" xfId="0" applyFont="1" applyFill="1" applyBorder="1" applyAlignment="1">
      <alignment vertical="center"/>
    </xf>
    <xf numFmtId="0" fontId="24" fillId="19" borderId="0" xfId="0" applyFont="1" applyFill="1" applyAlignment="1">
      <alignment vertical="center"/>
    </xf>
    <xf numFmtId="164" fontId="7" fillId="19" borderId="0" xfId="0" applyNumberFormat="1" applyFont="1" applyFill="1" applyAlignment="1">
      <alignment vertical="center"/>
    </xf>
    <xf numFmtId="16" fontId="24" fillId="19" borderId="0" xfId="0" quotePrefix="1" applyNumberFormat="1" applyFont="1" applyFill="1" applyAlignment="1">
      <alignment horizontal="left" vertical="center"/>
    </xf>
    <xf numFmtId="0" fontId="6" fillId="19" borderId="65" xfId="0" applyFont="1" applyFill="1" applyBorder="1" applyAlignment="1">
      <alignment horizontal="center"/>
    </xf>
    <xf numFmtId="0" fontId="25" fillId="0" borderId="135" xfId="0" applyFont="1" applyBorder="1" applyAlignment="1">
      <alignment horizontal="center"/>
    </xf>
    <xf numFmtId="164" fontId="18" fillId="25" borderId="0" xfId="0" applyNumberFormat="1" applyFont="1" applyFill="1" applyAlignment="1">
      <alignment vertical="center"/>
    </xf>
    <xf numFmtId="0" fontId="20" fillId="6" borderId="57" xfId="0" applyFont="1" applyFill="1" applyBorder="1" applyAlignment="1">
      <alignment horizontal="center" vertical="center"/>
    </xf>
    <xf numFmtId="0" fontId="29" fillId="15" borderId="287" xfId="0" applyFont="1" applyFill="1" applyBorder="1" applyAlignment="1">
      <alignment horizontal="center" vertical="center"/>
    </xf>
    <xf numFmtId="0" fontId="1" fillId="19" borderId="289" xfId="0" applyFont="1" applyFill="1" applyBorder="1" applyAlignment="1">
      <alignment horizontal="center"/>
    </xf>
    <xf numFmtId="0" fontId="1" fillId="19" borderId="135" xfId="0" applyFont="1" applyFill="1" applyBorder="1" applyAlignment="1">
      <alignment horizontal="center"/>
    </xf>
    <xf numFmtId="0" fontId="25" fillId="6" borderId="135" xfId="0" applyFont="1" applyFill="1" applyBorder="1" applyAlignment="1">
      <alignment horizontal="center" vertical="center"/>
    </xf>
    <xf numFmtId="0" fontId="42" fillId="19" borderId="18" xfId="0" applyFont="1" applyFill="1" applyBorder="1" applyAlignment="1">
      <alignment vertical="top" wrapText="1"/>
    </xf>
    <xf numFmtId="0" fontId="41" fillId="19" borderId="28" xfId="0" applyFont="1" applyFill="1" applyBorder="1" applyAlignment="1">
      <alignment vertical="top"/>
    </xf>
    <xf numFmtId="0" fontId="9" fillId="15" borderId="294" xfId="0" applyFont="1" applyFill="1" applyBorder="1" applyAlignment="1">
      <alignment horizontal="center"/>
    </xf>
    <xf numFmtId="0" fontId="1" fillId="19" borderId="294" xfId="0" applyFont="1" applyFill="1" applyBorder="1" applyAlignment="1">
      <alignment horizontal="center"/>
    </xf>
    <xf numFmtId="0" fontId="29" fillId="24" borderId="289" xfId="0" applyFont="1" applyFill="1" applyBorder="1" applyAlignment="1">
      <alignment horizontal="center" vertical="center"/>
    </xf>
    <xf numFmtId="0" fontId="6" fillId="19" borderId="135" xfId="0" applyFont="1" applyFill="1" applyBorder="1" applyAlignment="1">
      <alignment horizontal="center"/>
    </xf>
    <xf numFmtId="164" fontId="18" fillId="24" borderId="0" xfId="0" applyNumberFormat="1" applyFont="1" applyFill="1" applyAlignment="1">
      <alignment vertical="center"/>
    </xf>
    <xf numFmtId="0" fontId="20" fillId="24" borderId="65" xfId="0" applyFont="1" applyFill="1" applyBorder="1" applyAlignment="1">
      <alignment vertical="center"/>
    </xf>
    <xf numFmtId="0" fontId="20" fillId="9" borderId="65" xfId="0" applyFont="1" applyFill="1" applyBorder="1" applyAlignment="1">
      <alignment vertical="center"/>
    </xf>
    <xf numFmtId="0" fontId="15" fillId="7" borderId="261" xfId="0" applyFont="1" applyFill="1" applyBorder="1" applyAlignment="1">
      <alignment horizontal="center" vertical="top"/>
    </xf>
    <xf numFmtId="0" fontId="22" fillId="7" borderId="182" xfId="0" applyFont="1" applyFill="1" applyBorder="1" applyAlignment="1">
      <alignment wrapText="1"/>
    </xf>
    <xf numFmtId="0" fontId="22" fillId="7" borderId="190" xfId="0" applyFont="1" applyFill="1" applyBorder="1" applyAlignment="1">
      <alignment wrapText="1"/>
    </xf>
    <xf numFmtId="0" fontId="1" fillId="0" borderId="71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164" fontId="18" fillId="26" borderId="0" xfId="0" applyNumberFormat="1" applyFont="1" applyFill="1" applyAlignment="1">
      <alignment vertical="center"/>
    </xf>
    <xf numFmtId="0" fontId="29" fillId="24" borderId="66" xfId="0" applyFont="1" applyFill="1" applyBorder="1" applyAlignment="1">
      <alignment horizontal="center" vertical="center"/>
    </xf>
    <xf numFmtId="0" fontId="20" fillId="24" borderId="119" xfId="0" applyFont="1" applyFill="1" applyBorder="1" applyAlignment="1">
      <alignment vertical="center"/>
    </xf>
    <xf numFmtId="0" fontId="20" fillId="24" borderId="67" xfId="0" applyFont="1" applyFill="1" applyBorder="1" applyAlignment="1">
      <alignment vertical="center"/>
    </xf>
    <xf numFmtId="0" fontId="20" fillId="9" borderId="67" xfId="0" applyFont="1" applyFill="1" applyBorder="1" applyAlignment="1">
      <alignment vertical="center"/>
    </xf>
    <xf numFmtId="0" fontId="20" fillId="9" borderId="105" xfId="0" applyFont="1" applyFill="1" applyBorder="1" applyAlignment="1">
      <alignment vertical="center"/>
    </xf>
    <xf numFmtId="0" fontId="9" fillId="9" borderId="65" xfId="0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164" fontId="55" fillId="25" borderId="0" xfId="0" applyNumberFormat="1" applyFont="1" applyFill="1" applyAlignment="1">
      <alignment vertical="center"/>
    </xf>
    <xf numFmtId="0" fontId="56" fillId="0" borderId="0" xfId="0" applyFont="1" applyAlignment="1">
      <alignment vertical="center"/>
    </xf>
    <xf numFmtId="0" fontId="56" fillId="24" borderId="65" xfId="0" applyFont="1" applyFill="1" applyBorder="1" applyAlignment="1">
      <alignment horizontal="center" vertical="center"/>
    </xf>
    <xf numFmtId="0" fontId="54" fillId="11" borderId="65" xfId="0" applyFont="1" applyFill="1" applyBorder="1" applyAlignment="1">
      <alignment horizontal="center" vertical="center"/>
    </xf>
    <xf numFmtId="0" fontId="59" fillId="6" borderId="65" xfId="0" applyFont="1" applyFill="1" applyBorder="1" applyAlignment="1">
      <alignment horizontal="center" vertical="center"/>
    </xf>
    <xf numFmtId="0" fontId="54" fillId="0" borderId="0" xfId="0" applyFont="1"/>
    <xf numFmtId="0" fontId="0" fillId="9" borderId="223" xfId="0" applyFill="1" applyBorder="1" applyAlignment="1">
      <alignment horizontal="left"/>
    </xf>
    <xf numFmtId="0" fontId="0" fillId="9" borderId="149" xfId="0" applyFill="1" applyBorder="1" applyAlignment="1">
      <alignment horizontal="left" vertical="top"/>
    </xf>
    <xf numFmtId="0" fontId="0" fillId="9" borderId="226" xfId="0" applyFill="1" applyBorder="1" applyAlignment="1">
      <alignment horizontal="left"/>
    </xf>
    <xf numFmtId="0" fontId="15" fillId="9" borderId="0" xfId="0" applyFont="1" applyFill="1" applyAlignment="1">
      <alignment horizontal="left"/>
    </xf>
    <xf numFmtId="0" fontId="15" fillId="9" borderId="226" xfId="0" applyFont="1" applyFill="1" applyBorder="1" applyAlignment="1">
      <alignment horizontal="left" vertical="top"/>
    </xf>
    <xf numFmtId="0" fontId="0" fillId="40" borderId="220" xfId="0" applyFill="1" applyBorder="1" applyAlignment="1">
      <alignment horizontal="left"/>
    </xf>
    <xf numFmtId="0" fontId="0" fillId="40" borderId="231" xfId="0" applyFill="1" applyBorder="1" applyAlignment="1">
      <alignment horizontal="left"/>
    </xf>
    <xf numFmtId="0" fontId="0" fillId="11" borderId="236" xfId="0" applyFill="1" applyBorder="1" applyAlignment="1">
      <alignment horizontal="left"/>
    </xf>
    <xf numFmtId="0" fontId="0" fillId="11" borderId="171" xfId="0" applyFill="1" applyBorder="1" applyAlignment="1">
      <alignment horizontal="left" vertical="top"/>
    </xf>
    <xf numFmtId="0" fontId="15" fillId="11" borderId="0" xfId="0" applyFont="1" applyFill="1" applyAlignment="1">
      <alignment horizontal="left"/>
    </xf>
    <xf numFmtId="0" fontId="0" fillId="11" borderId="242" xfId="0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45" xfId="0" applyFill="1" applyBorder="1" applyAlignment="1">
      <alignment horizontal="left"/>
    </xf>
    <xf numFmtId="0" fontId="15" fillId="15" borderId="250" xfId="0" applyFont="1" applyFill="1" applyBorder="1" applyAlignment="1">
      <alignment horizontal="left"/>
    </xf>
    <xf numFmtId="0" fontId="0" fillId="15" borderId="252" xfId="0" applyFill="1" applyBorder="1" applyAlignment="1">
      <alignment horizontal="left" vertical="top"/>
    </xf>
    <xf numFmtId="0" fontId="0" fillId="15" borderId="255" xfId="0" applyFill="1" applyBorder="1" applyAlignment="1">
      <alignment horizontal="left" vertical="top"/>
    </xf>
    <xf numFmtId="0" fontId="0" fillId="15" borderId="27" xfId="0" applyFill="1" applyBorder="1" applyAlignment="1">
      <alignment horizontal="left" vertical="top"/>
    </xf>
    <xf numFmtId="0" fontId="0" fillId="24" borderId="260" xfId="0" applyFill="1" applyBorder="1" applyAlignment="1">
      <alignment horizontal="left" vertical="top"/>
    </xf>
    <xf numFmtId="0" fontId="0" fillId="24" borderId="261" xfId="0" applyFill="1" applyBorder="1" applyAlignment="1">
      <alignment horizontal="left" vertical="top"/>
    </xf>
    <xf numFmtId="0" fontId="0" fillId="24" borderId="260" xfId="0" applyFill="1" applyBorder="1" applyAlignment="1">
      <alignment horizontal="left"/>
    </xf>
    <xf numFmtId="0" fontId="0" fillId="24" borderId="261" xfId="0" applyFill="1" applyBorder="1" applyAlignment="1">
      <alignment horizontal="left"/>
    </xf>
    <xf numFmtId="0" fontId="0" fillId="24" borderId="199" xfId="0" applyFill="1" applyBorder="1" applyAlignment="1">
      <alignment horizontal="left" vertical="top"/>
    </xf>
    <xf numFmtId="0" fontId="6" fillId="9" borderId="65" xfId="0" applyFont="1" applyFill="1" applyBorder="1" applyAlignment="1">
      <alignment horizontal="center" vertical="center"/>
    </xf>
    <xf numFmtId="0" fontId="20" fillId="37" borderId="65" xfId="0" applyFont="1" applyFill="1" applyBorder="1" applyAlignment="1">
      <alignment vertical="center"/>
    </xf>
    <xf numFmtId="0" fontId="20" fillId="36" borderId="65" xfId="0" applyFont="1" applyFill="1" applyBorder="1" applyAlignment="1">
      <alignment vertical="center"/>
    </xf>
    <xf numFmtId="0" fontId="20" fillId="6" borderId="55" xfId="0" applyFont="1" applyFill="1" applyBorder="1" applyAlignment="1">
      <alignment horizontal="center" vertical="center"/>
    </xf>
    <xf numFmtId="0" fontId="29" fillId="6" borderId="57" xfId="0" applyFont="1" applyFill="1" applyBorder="1" applyAlignment="1">
      <alignment horizontal="center" vertical="center"/>
    </xf>
    <xf numFmtId="0" fontId="20" fillId="6" borderId="71" xfId="0" applyFont="1" applyFill="1" applyBorder="1" applyAlignment="1">
      <alignment horizontal="center" vertical="center"/>
    </xf>
    <xf numFmtId="0" fontId="29" fillId="6" borderId="73" xfId="0" applyFont="1" applyFill="1" applyBorder="1" applyAlignment="1">
      <alignment horizontal="center" vertical="center"/>
    </xf>
    <xf numFmtId="0" fontId="20" fillId="6" borderId="58" xfId="0" applyFont="1" applyFill="1" applyBorder="1" applyAlignment="1">
      <alignment horizontal="center" vertical="center"/>
    </xf>
    <xf numFmtId="0" fontId="20" fillId="6" borderId="32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/>
    </xf>
    <xf numFmtId="0" fontId="20" fillId="6" borderId="73" xfId="0" applyFont="1" applyFill="1" applyBorder="1" applyAlignment="1">
      <alignment horizontal="center" vertical="center"/>
    </xf>
    <xf numFmtId="0" fontId="20" fillId="6" borderId="77" xfId="0" applyFont="1" applyFill="1" applyBorder="1" applyAlignment="1">
      <alignment horizontal="center" vertical="center"/>
    </xf>
    <xf numFmtId="0" fontId="20" fillId="9" borderId="66" xfId="0" applyFont="1" applyFill="1" applyBorder="1" applyAlignment="1">
      <alignment vertical="center"/>
    </xf>
    <xf numFmtId="0" fontId="25" fillId="24" borderId="65" xfId="0" applyFont="1" applyFill="1" applyBorder="1" applyAlignment="1">
      <alignment horizontal="center" vertical="center"/>
    </xf>
    <xf numFmtId="164" fontId="55" fillId="26" borderId="0" xfId="0" applyNumberFormat="1" applyFont="1" applyFill="1" applyAlignment="1">
      <alignment vertical="center"/>
    </xf>
    <xf numFmtId="164" fontId="53" fillId="19" borderId="0" xfId="0" applyNumberFormat="1" applyFont="1" applyFill="1" applyAlignment="1">
      <alignment vertical="center"/>
    </xf>
    <xf numFmtId="0" fontId="58" fillId="9" borderId="65" xfId="0" applyFont="1" applyFill="1" applyBorder="1" applyAlignment="1">
      <alignment horizontal="center" vertical="center"/>
    </xf>
    <xf numFmtId="164" fontId="55" fillId="24" borderId="0" xfId="0" applyNumberFormat="1" applyFont="1" applyFill="1" applyAlignment="1">
      <alignment vertical="center"/>
    </xf>
    <xf numFmtId="0" fontId="54" fillId="19" borderId="65" xfId="0" applyFont="1" applyFill="1" applyBorder="1" applyAlignment="1">
      <alignment horizontal="center" vertical="center"/>
    </xf>
    <xf numFmtId="0" fontId="53" fillId="19" borderId="65" xfId="0" applyFont="1" applyFill="1" applyBorder="1" applyAlignment="1">
      <alignment horizontal="center" vertical="center"/>
    </xf>
    <xf numFmtId="0" fontId="57" fillId="19" borderId="0" xfId="0" applyFont="1" applyFill="1" applyAlignment="1">
      <alignment horizontal="left" vertical="center"/>
    </xf>
    <xf numFmtId="1" fontId="57" fillId="19" borderId="0" xfId="0" applyNumberFormat="1" applyFont="1" applyFill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5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19" borderId="0" xfId="0" applyFont="1" applyFill="1" applyAlignment="1">
      <alignment horizontal="center" vertical="center"/>
    </xf>
    <xf numFmtId="0" fontId="27" fillId="7" borderId="221" xfId="0" applyFont="1" applyFill="1" applyBorder="1"/>
    <xf numFmtId="0" fontId="27" fillId="7" borderId="259" xfId="0" applyFont="1" applyFill="1" applyBorder="1"/>
    <xf numFmtId="0" fontId="27" fillId="7" borderId="46" xfId="0" applyFont="1" applyFill="1" applyBorder="1"/>
    <xf numFmtId="0" fontId="63" fillId="0" borderId="0" xfId="0" applyFont="1"/>
    <xf numFmtId="0" fontId="27" fillId="19" borderId="262" xfId="0" applyFont="1" applyFill="1" applyBorder="1" applyAlignment="1">
      <alignment wrapText="1"/>
    </xf>
    <xf numFmtId="0" fontId="0" fillId="19" borderId="239" xfId="0" applyFill="1" applyBorder="1" applyAlignment="1">
      <alignment horizontal="right" vertical="top"/>
    </xf>
    <xf numFmtId="0" fontId="0" fillId="7" borderId="239" xfId="0" applyFill="1" applyBorder="1" applyAlignment="1">
      <alignment horizontal="left" vertical="top"/>
    </xf>
    <xf numFmtId="0" fontId="0" fillId="7" borderId="239" xfId="0" applyFill="1" applyBorder="1" applyAlignment="1">
      <alignment horizontal="center" vertical="top"/>
    </xf>
    <xf numFmtId="0" fontId="15" fillId="7" borderId="239" xfId="0" applyFont="1" applyFill="1" applyBorder="1" applyAlignment="1">
      <alignment vertical="top"/>
    </xf>
    <xf numFmtId="0" fontId="15" fillId="7" borderId="238" xfId="0" applyFont="1" applyFill="1" applyBorder="1" applyAlignment="1">
      <alignment vertical="top"/>
    </xf>
    <xf numFmtId="0" fontId="41" fillId="7" borderId="21" xfId="0" applyFont="1" applyFill="1" applyBorder="1"/>
    <xf numFmtId="0" fontId="41" fillId="0" borderId="164" xfId="0" applyFont="1" applyBorder="1"/>
    <xf numFmtId="0" fontId="41" fillId="0" borderId="153" xfId="0" applyFont="1" applyBorder="1"/>
    <xf numFmtId="0" fontId="41" fillId="7" borderId="259" xfId="0" applyFont="1" applyFill="1" applyBorder="1"/>
    <xf numFmtId="0" fontId="41" fillId="19" borderId="229" xfId="0" applyFont="1" applyFill="1" applyBorder="1"/>
    <xf numFmtId="0" fontId="0" fillId="11" borderId="295" xfId="0" applyFill="1" applyBorder="1" applyAlignment="1">
      <alignment horizontal="left"/>
    </xf>
    <xf numFmtId="0" fontId="0" fillId="19" borderId="295" xfId="0" applyFill="1" applyBorder="1" applyAlignment="1">
      <alignment horizontal="right"/>
    </xf>
    <xf numFmtId="0" fontId="0" fillId="7" borderId="295" xfId="0" applyFill="1" applyBorder="1" applyAlignment="1">
      <alignment horizontal="left"/>
    </xf>
    <xf numFmtId="0" fontId="0" fillId="7" borderId="295" xfId="0" applyFill="1" applyBorder="1" applyAlignment="1">
      <alignment horizontal="center"/>
    </xf>
    <xf numFmtId="0" fontId="15" fillId="7" borderId="295" xfId="0" applyFont="1" applyFill="1" applyBorder="1"/>
    <xf numFmtId="0" fontId="15" fillId="7" borderId="296" xfId="0" applyFont="1" applyFill="1" applyBorder="1"/>
    <xf numFmtId="0" fontId="41" fillId="19" borderId="297" xfId="0" applyFont="1" applyFill="1" applyBorder="1"/>
    <xf numFmtId="0" fontId="41" fillId="19" borderId="178" xfId="0" applyFont="1" applyFill="1" applyBorder="1"/>
    <xf numFmtId="0" fontId="29" fillId="24" borderId="280" xfId="0" applyFont="1" applyFill="1" applyBorder="1" applyAlignment="1">
      <alignment horizontal="center" vertical="center"/>
    </xf>
    <xf numFmtId="0" fontId="54" fillId="19" borderId="280" xfId="0" applyFont="1" applyFill="1" applyBorder="1" applyAlignment="1">
      <alignment horizontal="center" vertical="center"/>
    </xf>
    <xf numFmtId="0" fontId="25" fillId="15" borderId="135" xfId="0" applyFont="1" applyFill="1" applyBorder="1" applyAlignment="1">
      <alignment horizontal="center" vertical="center"/>
    </xf>
    <xf numFmtId="0" fontId="41" fillId="7" borderId="49" xfId="0" applyFont="1" applyFill="1" applyBorder="1"/>
    <xf numFmtId="0" fontId="41" fillId="7" borderId="164" xfId="0" applyFont="1" applyFill="1" applyBorder="1"/>
    <xf numFmtId="0" fontId="25" fillId="19" borderId="131" xfId="0" applyFont="1" applyFill="1" applyBorder="1" applyAlignment="1">
      <alignment horizontal="center" vertical="center"/>
    </xf>
    <xf numFmtId="0" fontId="58" fillId="9" borderId="285" xfId="0" applyFont="1" applyFill="1" applyBorder="1" applyAlignment="1">
      <alignment horizontal="center" vertical="center"/>
    </xf>
    <xf numFmtId="0" fontId="0" fillId="15" borderId="298" xfId="0" applyFill="1" applyBorder="1" applyAlignment="1">
      <alignment horizontal="left" vertical="top"/>
    </xf>
    <xf numFmtId="0" fontId="0" fillId="15" borderId="299" xfId="0" applyFill="1" applyBorder="1" applyAlignment="1">
      <alignment horizontal="left" vertical="top"/>
    </xf>
    <xf numFmtId="0" fontId="0" fillId="19" borderId="299" xfId="0" applyFill="1" applyBorder="1" applyAlignment="1">
      <alignment horizontal="right" vertical="top"/>
    </xf>
    <xf numFmtId="0" fontId="0" fillId="7" borderId="299" xfId="0" applyFill="1" applyBorder="1" applyAlignment="1">
      <alignment horizontal="left" vertical="top"/>
    </xf>
    <xf numFmtId="0" fontId="0" fillId="7" borderId="299" xfId="0" applyFill="1" applyBorder="1" applyAlignment="1">
      <alignment horizontal="center" vertical="top"/>
    </xf>
    <xf numFmtId="0" fontId="0" fillId="7" borderId="299" xfId="0" applyFill="1" applyBorder="1" applyAlignment="1">
      <alignment vertical="top"/>
    </xf>
    <xf numFmtId="0" fontId="0" fillId="7" borderId="298" xfId="0" applyFill="1" applyBorder="1" applyAlignment="1">
      <alignment vertical="top"/>
    </xf>
    <xf numFmtId="0" fontId="20" fillId="36" borderId="288" xfId="0" applyFont="1" applyFill="1" applyBorder="1" applyAlignment="1">
      <alignment vertical="center"/>
    </xf>
    <xf numFmtId="0" fontId="20" fillId="36" borderId="291" xfId="0" applyFont="1" applyFill="1" applyBorder="1" applyAlignment="1">
      <alignment vertical="center"/>
    </xf>
    <xf numFmtId="0" fontId="25" fillId="11" borderId="135" xfId="0" applyFont="1" applyFill="1" applyBorder="1" applyAlignment="1">
      <alignment horizontal="center" vertical="center"/>
    </xf>
    <xf numFmtId="0" fontId="9" fillId="24" borderId="135" xfId="0" applyFont="1" applyFill="1" applyBorder="1" applyAlignment="1">
      <alignment horizontal="center" vertical="center"/>
    </xf>
    <xf numFmtId="0" fontId="9" fillId="19" borderId="285" xfId="0" applyFont="1" applyFill="1" applyBorder="1" applyAlignment="1">
      <alignment horizontal="center" vertical="center"/>
    </xf>
    <xf numFmtId="0" fontId="9" fillId="9" borderId="289" xfId="0" applyFont="1" applyFill="1" applyBorder="1" applyAlignment="1">
      <alignment horizontal="center" vertical="center"/>
    </xf>
    <xf numFmtId="0" fontId="56" fillId="11" borderId="135" xfId="0" applyFont="1" applyFill="1" applyBorder="1" applyAlignment="1">
      <alignment horizontal="center" vertical="center"/>
    </xf>
    <xf numFmtId="0" fontId="41" fillId="7" borderId="227" xfId="0" applyFont="1" applyFill="1" applyBorder="1"/>
    <xf numFmtId="0" fontId="41" fillId="7" borderId="93" xfId="0" applyFont="1" applyFill="1" applyBorder="1" applyAlignment="1">
      <alignment vertical="top" wrapText="1"/>
    </xf>
    <xf numFmtId="0" fontId="41" fillId="19" borderId="150" xfId="0" applyFont="1" applyFill="1" applyBorder="1" applyAlignment="1">
      <alignment vertical="top" wrapText="1"/>
    </xf>
    <xf numFmtId="0" fontId="41" fillId="19" borderId="172" xfId="0" applyFont="1" applyFill="1" applyBorder="1" applyAlignment="1">
      <alignment vertical="top"/>
    </xf>
    <xf numFmtId="0" fontId="41" fillId="7" borderId="155" xfId="0" applyFont="1" applyFill="1" applyBorder="1"/>
    <xf numFmtId="0" fontId="41" fillId="7" borderId="12" xfId="0" applyFont="1" applyFill="1" applyBorder="1"/>
    <xf numFmtId="0" fontId="41" fillId="19" borderId="237" xfId="0" applyFont="1" applyFill="1" applyBorder="1" applyAlignment="1">
      <alignment wrapText="1"/>
    </xf>
    <xf numFmtId="0" fontId="41" fillId="19" borderId="164" xfId="0" applyFont="1" applyFill="1" applyBorder="1" applyAlignment="1">
      <alignment vertical="top"/>
    </xf>
    <xf numFmtId="0" fontId="41" fillId="0" borderId="18" xfId="0" applyFont="1" applyBorder="1"/>
    <xf numFmtId="0" fontId="15" fillId="7" borderId="3" xfId="0" applyFont="1" applyFill="1" applyBorder="1" applyAlignment="1">
      <alignment horizontal="center"/>
    </xf>
    <xf numFmtId="0" fontId="15" fillId="19" borderId="148" xfId="0" applyFont="1" applyFill="1" applyBorder="1"/>
    <xf numFmtId="0" fontId="15" fillId="19" borderId="157" xfId="0" applyFont="1" applyFill="1" applyBorder="1" applyAlignment="1">
      <alignment vertical="top"/>
    </xf>
    <xf numFmtId="0" fontId="15" fillId="19" borderId="91" xfId="0" applyFont="1" applyFill="1" applyBorder="1"/>
    <xf numFmtId="0" fontId="15" fillId="19" borderId="150" xfId="0" applyFont="1" applyFill="1" applyBorder="1"/>
    <xf numFmtId="0" fontId="15" fillId="19" borderId="155" xfId="0" applyFont="1" applyFill="1" applyBorder="1"/>
    <xf numFmtId="0" fontId="15" fillId="19" borderId="49" xfId="0" applyFont="1" applyFill="1" applyBorder="1"/>
    <xf numFmtId="0" fontId="15" fillId="19" borderId="225" xfId="0" applyFont="1" applyFill="1" applyBorder="1"/>
    <xf numFmtId="0" fontId="15" fillId="19" borderId="157" xfId="0" applyFont="1" applyFill="1" applyBorder="1"/>
    <xf numFmtId="0" fontId="15" fillId="19" borderId="153" xfId="0" applyFont="1" applyFill="1" applyBorder="1"/>
    <xf numFmtId="0" fontId="15" fillId="19" borderId="225" xfId="0" applyFont="1" applyFill="1" applyBorder="1" applyAlignment="1">
      <alignment horizontal="left"/>
    </xf>
    <xf numFmtId="0" fontId="15" fillId="19" borderId="12" xfId="0" applyFont="1" applyFill="1" applyBorder="1" applyAlignment="1">
      <alignment horizontal="left"/>
    </xf>
    <xf numFmtId="0" fontId="15" fillId="19" borderId="50" xfId="0" applyFont="1" applyFill="1" applyBorder="1" applyAlignment="1">
      <alignment horizontal="left"/>
    </xf>
    <xf numFmtId="0" fontId="15" fillId="8" borderId="12" xfId="0" applyFont="1" applyFill="1" applyBorder="1"/>
    <xf numFmtId="0" fontId="15" fillId="18" borderId="12" xfId="0" applyFont="1" applyFill="1" applyBorder="1"/>
    <xf numFmtId="0" fontId="15" fillId="8" borderId="61" xfId="0" applyFont="1" applyFill="1" applyBorder="1"/>
    <xf numFmtId="0" fontId="15" fillId="19" borderId="162" xfId="0" applyFont="1" applyFill="1" applyBorder="1" applyAlignment="1">
      <alignment vertical="top"/>
    </xf>
    <xf numFmtId="0" fontId="15" fillId="19" borderId="162" xfId="0" applyFont="1" applyFill="1" applyBorder="1"/>
    <xf numFmtId="0" fontId="15" fillId="19" borderId="297" xfId="0" applyFont="1" applyFill="1" applyBorder="1"/>
    <xf numFmtId="0" fontId="15" fillId="19" borderId="164" xfId="0" applyFont="1" applyFill="1" applyBorder="1"/>
    <xf numFmtId="0" fontId="15" fillId="19" borderId="164" xfId="0" applyFont="1" applyFill="1" applyBorder="1" applyAlignment="1">
      <alignment vertical="top" wrapText="1"/>
    </xf>
    <xf numFmtId="0" fontId="15" fillId="19" borderId="238" xfId="0" applyFont="1" applyFill="1" applyBorder="1"/>
    <xf numFmtId="0" fontId="15" fillId="19" borderId="172" xfId="0" applyFont="1" applyFill="1" applyBorder="1" applyAlignment="1">
      <alignment vertical="top"/>
    </xf>
    <xf numFmtId="0" fontId="15" fillId="19" borderId="238" xfId="0" applyFont="1" applyFill="1" applyBorder="1" applyAlignment="1">
      <alignment vertical="top"/>
    </xf>
    <xf numFmtId="0" fontId="15" fillId="19" borderId="162" xfId="0" applyFont="1" applyFill="1" applyBorder="1" applyAlignment="1">
      <alignment vertical="top" wrapText="1"/>
    </xf>
    <xf numFmtId="0" fontId="15" fillId="19" borderId="19" xfId="0" applyFont="1" applyFill="1" applyBorder="1"/>
    <xf numFmtId="0" fontId="15" fillId="19" borderId="185" xfId="0" applyFont="1" applyFill="1" applyBorder="1"/>
    <xf numFmtId="0" fontId="15" fillId="19" borderId="251" xfId="0" applyFont="1" applyFill="1" applyBorder="1" applyAlignment="1">
      <alignment vertical="top"/>
    </xf>
    <xf numFmtId="0" fontId="15" fillId="19" borderId="298" xfId="0" applyFont="1" applyFill="1" applyBorder="1" applyAlignment="1">
      <alignment vertical="top"/>
    </xf>
    <xf numFmtId="0" fontId="15" fillId="19" borderId="28" xfId="0" applyFont="1" applyFill="1" applyBorder="1" applyAlignment="1">
      <alignment vertical="top"/>
    </xf>
    <xf numFmtId="0" fontId="15" fillId="30" borderId="257" xfId="0" applyFont="1" applyFill="1" applyBorder="1"/>
    <xf numFmtId="0" fontId="15" fillId="19" borderId="262" xfId="0" applyFont="1" applyFill="1" applyBorder="1" applyAlignment="1">
      <alignment vertical="top"/>
    </xf>
    <xf numFmtId="0" fontId="15" fillId="19" borderId="197" xfId="0" applyFont="1" applyFill="1" applyBorder="1" applyAlignment="1">
      <alignment vertical="top" wrapText="1"/>
    </xf>
    <xf numFmtId="0" fontId="15" fillId="19" borderId="262" xfId="0" applyFont="1" applyFill="1" applyBorder="1"/>
    <xf numFmtId="0" fontId="15" fillId="0" borderId="0" xfId="0" applyFont="1"/>
    <xf numFmtId="0" fontId="41" fillId="19" borderId="227" xfId="0" applyFont="1" applyFill="1" applyBorder="1"/>
    <xf numFmtId="0" fontId="41" fillId="0" borderId="150" xfId="0" applyFont="1" applyBorder="1"/>
    <xf numFmtId="0" fontId="41" fillId="7" borderId="18" xfId="0" applyFont="1" applyFill="1" applyBorder="1"/>
    <xf numFmtId="0" fontId="41" fillId="7" borderId="270" xfId="0" applyFont="1" applyFill="1" applyBorder="1"/>
    <xf numFmtId="0" fontId="41" fillId="19" borderId="155" xfId="0" applyFont="1" applyFill="1" applyBorder="1"/>
    <xf numFmtId="0" fontId="0" fillId="7" borderId="17" xfId="0" applyFill="1" applyBorder="1" applyAlignment="1">
      <alignment horizontal="center"/>
    </xf>
    <xf numFmtId="0" fontId="9" fillId="7" borderId="18" xfId="0" applyFont="1" applyFill="1" applyBorder="1"/>
    <xf numFmtId="0" fontId="9" fillId="7" borderId="221" xfId="0" applyFont="1" applyFill="1" applyBorder="1"/>
    <xf numFmtId="0" fontId="0" fillId="7" borderId="227" xfId="0" applyFill="1" applyBorder="1"/>
    <xf numFmtId="0" fontId="0" fillId="7" borderId="155" xfId="0" applyFill="1" applyBorder="1"/>
    <xf numFmtId="0" fontId="0" fillId="19" borderId="150" xfId="0" applyFill="1" applyBorder="1"/>
    <xf numFmtId="0" fontId="0" fillId="7" borderId="49" xfId="0" applyFill="1" applyBorder="1"/>
    <xf numFmtId="0" fontId="0" fillId="7" borderId="221" xfId="0" applyFill="1" applyBorder="1"/>
    <xf numFmtId="0" fontId="0" fillId="19" borderId="155" xfId="0" applyFill="1" applyBorder="1"/>
    <xf numFmtId="0" fontId="0" fillId="19" borderId="18" xfId="0" applyFill="1" applyBorder="1"/>
    <xf numFmtId="0" fontId="0" fillId="7" borderId="49" xfId="0" applyFill="1" applyBorder="1" applyAlignment="1">
      <alignment wrapText="1"/>
    </xf>
    <xf numFmtId="0" fontId="0" fillId="7" borderId="18" xfId="0" applyFill="1" applyBorder="1" applyAlignment="1">
      <alignment wrapText="1"/>
    </xf>
    <xf numFmtId="0" fontId="0" fillId="7" borderId="52" xfId="0" applyFill="1" applyBorder="1" applyAlignment="1">
      <alignment vertical="top" wrapText="1"/>
    </xf>
    <xf numFmtId="0" fontId="0" fillId="7" borderId="234" xfId="0" applyFill="1" applyBorder="1"/>
    <xf numFmtId="0" fontId="0" fillId="7" borderId="164" xfId="0" applyFill="1" applyBorder="1" applyAlignment="1">
      <alignment vertical="top" wrapText="1"/>
    </xf>
    <xf numFmtId="0" fontId="0" fillId="7" borderId="297" xfId="0" applyFill="1" applyBorder="1"/>
    <xf numFmtId="0" fontId="0" fillId="7" borderId="237" xfId="0" applyFill="1" applyBorder="1"/>
    <xf numFmtId="0" fontId="0" fillId="7" borderId="240" xfId="0" applyFill="1" applyBorder="1"/>
    <xf numFmtId="0" fontId="0" fillId="7" borderId="172" xfId="0" applyFill="1" applyBorder="1" applyAlignment="1">
      <alignment vertical="top" wrapText="1"/>
    </xf>
    <xf numFmtId="0" fontId="0" fillId="0" borderId="243" xfId="0" applyBorder="1"/>
    <xf numFmtId="0" fontId="0" fillId="7" borderId="237" xfId="0" applyFill="1" applyBorder="1" applyAlignment="1">
      <alignment vertical="top" wrapText="1"/>
    </xf>
    <xf numFmtId="0" fontId="0" fillId="7" borderId="21" xfId="0" quotePrefix="1" applyFill="1" applyBorder="1"/>
    <xf numFmtId="0" fontId="0" fillId="7" borderId="164" xfId="0" applyFill="1" applyBorder="1" applyAlignment="1">
      <alignment wrapText="1"/>
    </xf>
    <xf numFmtId="0" fontId="0" fillId="7" borderId="248" xfId="0" applyFill="1" applyBorder="1"/>
    <xf numFmtId="0" fontId="0" fillId="7" borderId="185" xfId="0" applyFill="1" applyBorder="1"/>
    <xf numFmtId="0" fontId="0" fillId="7" borderId="178" xfId="0" applyFill="1" applyBorder="1"/>
    <xf numFmtId="0" fontId="0" fillId="7" borderId="253" xfId="0" applyFill="1" applyBorder="1" applyAlignment="1">
      <alignment vertical="top"/>
    </xf>
    <xf numFmtId="0" fontId="0" fillId="7" borderId="93" xfId="0" applyFill="1" applyBorder="1" applyAlignment="1">
      <alignment vertical="top"/>
    </xf>
    <xf numFmtId="0" fontId="0" fillId="7" borderId="256" xfId="0" applyFill="1" applyBorder="1" applyAlignment="1">
      <alignment vertical="top" wrapText="1"/>
    </xf>
    <xf numFmtId="0" fontId="0" fillId="7" borderId="259" xfId="0" applyFill="1" applyBorder="1"/>
    <xf numFmtId="0" fontId="0" fillId="7" borderId="262" xfId="0" applyFill="1" applyBorder="1" applyAlignment="1">
      <alignment vertical="top"/>
    </xf>
    <xf numFmtId="0" fontId="0" fillId="0" borderId="197" xfId="0" applyBorder="1" applyAlignment="1">
      <alignment vertical="top" wrapText="1"/>
    </xf>
    <xf numFmtId="0" fontId="0" fillId="7" borderId="262" xfId="0" applyFill="1" applyBorder="1"/>
    <xf numFmtId="0" fontId="0" fillId="7" borderId="262" xfId="0" applyFill="1" applyBorder="1" applyAlignment="1">
      <alignment wrapText="1"/>
    </xf>
    <xf numFmtId="0" fontId="0" fillId="7" borderId="46" xfId="0" applyFill="1" applyBorder="1"/>
    <xf numFmtId="0" fontId="0" fillId="7" borderId="265" xfId="0" applyFill="1" applyBorder="1"/>
    <xf numFmtId="0" fontId="0" fillId="7" borderId="270" xfId="0" applyFill="1" applyBorder="1"/>
    <xf numFmtId="0" fontId="65" fillId="7" borderId="262" xfId="0" applyFont="1" applyFill="1" applyBorder="1" applyAlignment="1">
      <alignment vertical="top" wrapText="1"/>
    </xf>
    <xf numFmtId="0" fontId="41" fillId="7" borderId="155" xfId="0" applyFont="1" applyFill="1" applyBorder="1" applyAlignment="1">
      <alignment wrapText="1"/>
    </xf>
    <xf numFmtId="0" fontId="36" fillId="0" borderId="164" xfId="0" applyFont="1" applyBorder="1" applyAlignment="1">
      <alignment vertical="top" wrapText="1"/>
    </xf>
    <xf numFmtId="0" fontId="36" fillId="19" borderId="237" xfId="0" applyFont="1" applyFill="1" applyBorder="1" applyAlignment="1">
      <alignment vertical="top" wrapText="1"/>
    </xf>
    <xf numFmtId="0" fontId="20" fillId="37" borderId="276" xfId="0" applyFont="1" applyFill="1" applyBorder="1" applyAlignment="1">
      <alignment vertical="center"/>
    </xf>
    <xf numFmtId="0" fontId="20" fillId="37" borderId="278" xfId="0" applyFont="1" applyFill="1" applyBorder="1" applyAlignment="1">
      <alignment vertical="center"/>
    </xf>
    <xf numFmtId="0" fontId="36" fillId="7" borderId="164" xfId="0" applyFont="1" applyFill="1" applyBorder="1" applyAlignment="1">
      <alignment vertical="top"/>
    </xf>
    <xf numFmtId="0" fontId="41" fillId="7" borderId="240" xfId="0" applyFont="1" applyFill="1" applyBorder="1" applyAlignment="1">
      <alignment wrapText="1"/>
    </xf>
    <xf numFmtId="0" fontId="54" fillId="19" borderId="135" xfId="0" applyFont="1" applyFill="1" applyBorder="1" applyAlignment="1">
      <alignment horizontal="center" vertical="center"/>
    </xf>
    <xf numFmtId="0" fontId="54" fillId="11" borderId="135" xfId="0" applyFont="1" applyFill="1" applyBorder="1" applyAlignment="1">
      <alignment horizontal="center" vertical="center"/>
    </xf>
    <xf numFmtId="0" fontId="51" fillId="19" borderId="290" xfId="0" applyFont="1" applyFill="1" applyBorder="1" applyAlignment="1">
      <alignment horizontal="center" vertical="center"/>
    </xf>
    <xf numFmtId="0" fontId="9" fillId="24" borderId="287" xfId="0" applyFont="1" applyFill="1" applyBorder="1" applyAlignment="1">
      <alignment horizontal="center" vertical="center"/>
    </xf>
    <xf numFmtId="0" fontId="41" fillId="19" borderId="22" xfId="0" applyFont="1" applyFill="1" applyBorder="1"/>
    <xf numFmtId="0" fontId="36" fillId="7" borderId="253" xfId="0" applyFont="1" applyFill="1" applyBorder="1" applyAlignment="1">
      <alignment vertical="top" wrapText="1"/>
    </xf>
    <xf numFmtId="0" fontId="41" fillId="7" borderId="256" xfId="0" applyFont="1" applyFill="1" applyBorder="1" applyAlignment="1">
      <alignment vertical="top" wrapText="1"/>
    </xf>
    <xf numFmtId="0" fontId="41" fillId="7" borderId="253" xfId="0" applyFont="1" applyFill="1" applyBorder="1" applyAlignment="1">
      <alignment vertical="top" wrapText="1"/>
    </xf>
    <xf numFmtId="0" fontId="36" fillId="7" borderId="28" xfId="0" applyFont="1" applyFill="1" applyBorder="1" applyAlignment="1">
      <alignment vertical="top" wrapText="1"/>
    </xf>
    <xf numFmtId="0" fontId="54" fillId="9" borderId="280" xfId="0" applyFont="1" applyFill="1" applyBorder="1" applyAlignment="1">
      <alignment horizontal="center" vertical="center"/>
    </xf>
    <xf numFmtId="0" fontId="54" fillId="11" borderId="280" xfId="0" applyFont="1" applyFill="1" applyBorder="1" applyAlignment="1">
      <alignment horizontal="center" vertical="center"/>
    </xf>
    <xf numFmtId="0" fontId="9" fillId="9" borderId="135" xfId="0" applyFont="1" applyFill="1" applyBorder="1" applyAlignment="1">
      <alignment horizontal="center" vertical="center"/>
    </xf>
    <xf numFmtId="0" fontId="29" fillId="24" borderId="290" xfId="0" applyFont="1" applyFill="1" applyBorder="1" applyAlignment="1">
      <alignment horizontal="center" vertical="center"/>
    </xf>
    <xf numFmtId="0" fontId="54" fillId="19" borderId="289" xfId="0" applyFont="1" applyFill="1" applyBorder="1" applyAlignment="1">
      <alignment horizontal="center" vertical="center"/>
    </xf>
    <xf numFmtId="0" fontId="41" fillId="7" borderId="185" xfId="0" applyFont="1" applyFill="1" applyBorder="1"/>
    <xf numFmtId="0" fontId="15" fillId="25" borderId="91" xfId="0" applyFont="1" applyFill="1" applyBorder="1"/>
    <xf numFmtId="0" fontId="41" fillId="7" borderId="52" xfId="0" applyFont="1" applyFill="1" applyBorder="1" applyAlignment="1">
      <alignment vertical="top" wrapText="1"/>
    </xf>
    <xf numFmtId="0" fontId="1" fillId="19" borderId="285" xfId="0" applyFont="1" applyFill="1" applyBorder="1" applyAlignment="1">
      <alignment horizontal="center" vertical="center"/>
    </xf>
    <xf numFmtId="0" fontId="1" fillId="19" borderId="135" xfId="0" applyFont="1" applyFill="1" applyBorder="1" applyAlignment="1">
      <alignment horizontal="center" vertical="center"/>
    </xf>
    <xf numFmtId="0" fontId="20" fillId="24" borderId="282" xfId="0" applyFont="1" applyFill="1" applyBorder="1" applyAlignment="1">
      <alignment vertical="center"/>
    </xf>
    <xf numFmtId="0" fontId="20" fillId="24" borderId="305" xfId="0" applyFont="1" applyFill="1" applyBorder="1" applyAlignment="1">
      <alignment vertical="center"/>
    </xf>
    <xf numFmtId="0" fontId="20" fillId="9" borderId="305" xfId="0" applyFont="1" applyFill="1" applyBorder="1" applyAlignment="1">
      <alignment vertical="center"/>
    </xf>
    <xf numFmtId="0" fontId="20" fillId="9" borderId="283" xfId="0" applyFont="1" applyFill="1" applyBorder="1" applyAlignment="1">
      <alignment vertical="center"/>
    </xf>
    <xf numFmtId="0" fontId="9" fillId="24" borderId="55" xfId="0" applyFont="1" applyFill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9" borderId="71" xfId="0" applyFont="1" applyFill="1" applyBorder="1" applyAlignment="1">
      <alignment horizontal="center" vertical="center"/>
    </xf>
    <xf numFmtId="0" fontId="1" fillId="9" borderId="58" xfId="0" applyFont="1" applyFill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24" borderId="71" xfId="0" applyFont="1" applyFill="1" applyBorder="1" applyAlignment="1">
      <alignment horizontal="center" vertical="center"/>
    </xf>
    <xf numFmtId="0" fontId="7" fillId="24" borderId="71" xfId="0" applyFont="1" applyFill="1" applyBorder="1" applyAlignment="1">
      <alignment horizontal="center" vertical="center"/>
    </xf>
    <xf numFmtId="0" fontId="62" fillId="11" borderId="276" xfId="0" applyFont="1" applyFill="1" applyBorder="1" applyAlignment="1">
      <alignment horizontal="center" vertical="center"/>
    </xf>
    <xf numFmtId="0" fontId="62" fillId="11" borderId="286" xfId="0" applyFont="1" applyFill="1" applyBorder="1" applyAlignment="1">
      <alignment horizontal="center" vertical="center"/>
    </xf>
    <xf numFmtId="0" fontId="62" fillId="11" borderId="105" xfId="0" applyFont="1" applyFill="1" applyBorder="1" applyAlignment="1">
      <alignment horizontal="center" vertical="center"/>
    </xf>
    <xf numFmtId="0" fontId="58" fillId="11" borderId="66" xfId="0" applyFont="1" applyFill="1" applyBorder="1" applyAlignment="1">
      <alignment horizontal="center" vertical="center"/>
    </xf>
    <xf numFmtId="0" fontId="58" fillId="11" borderId="105" xfId="0" applyFont="1" applyFill="1" applyBorder="1" applyAlignment="1">
      <alignment horizontal="center" vertical="center"/>
    </xf>
    <xf numFmtId="0" fontId="9" fillId="11" borderId="282" xfId="0" applyFont="1" applyFill="1" applyBorder="1" applyAlignment="1">
      <alignment horizontal="center" vertical="center"/>
    </xf>
    <xf numFmtId="0" fontId="9" fillId="11" borderId="283" xfId="0" applyFont="1" applyFill="1" applyBorder="1" applyAlignment="1">
      <alignment horizontal="center" vertical="center"/>
    </xf>
    <xf numFmtId="1" fontId="1" fillId="4" borderId="66" xfId="0" applyNumberFormat="1" applyFont="1" applyFill="1" applyBorder="1" applyAlignment="1">
      <alignment horizontal="center" vertical="center"/>
    </xf>
    <xf numFmtId="1" fontId="1" fillId="4" borderId="286" xfId="0" applyNumberFormat="1" applyFont="1" applyFill="1" applyBorder="1" applyAlignment="1">
      <alignment horizontal="center" vertical="center"/>
    </xf>
    <xf numFmtId="1" fontId="1" fillId="4" borderId="285" xfId="0" applyNumberFormat="1" applyFont="1" applyFill="1" applyBorder="1" applyAlignment="1">
      <alignment horizontal="center" vertical="center"/>
    </xf>
    <xf numFmtId="0" fontId="6" fillId="38" borderId="65" xfId="0" applyFont="1" applyFill="1" applyBorder="1" applyAlignment="1">
      <alignment horizontal="center" vertical="center"/>
    </xf>
    <xf numFmtId="1" fontId="1" fillId="5" borderId="65" xfId="0" applyNumberFormat="1" applyFont="1" applyFill="1" applyBorder="1" applyAlignment="1">
      <alignment horizontal="center" vertical="center"/>
    </xf>
    <xf numFmtId="0" fontId="56" fillId="9" borderId="280" xfId="0" applyFont="1" applyFill="1" applyBorder="1" applyAlignment="1">
      <alignment horizontal="center" vertical="center"/>
    </xf>
    <xf numFmtId="0" fontId="54" fillId="11" borderId="66" xfId="0" applyFont="1" applyFill="1" applyBorder="1" applyAlignment="1">
      <alignment horizontal="center" vertical="center"/>
    </xf>
    <xf numFmtId="0" fontId="54" fillId="11" borderId="105" xfId="0" applyFont="1" applyFill="1" applyBorder="1" applyAlignment="1">
      <alignment horizontal="center" vertical="center"/>
    </xf>
    <xf numFmtId="0" fontId="56" fillId="9" borderId="66" xfId="0" applyFont="1" applyFill="1" applyBorder="1" applyAlignment="1">
      <alignment horizontal="center" vertical="center"/>
    </xf>
    <xf numFmtId="0" fontId="56" fillId="9" borderId="105" xfId="0" applyFont="1" applyFill="1" applyBorder="1" applyAlignment="1">
      <alignment horizontal="center" vertical="center"/>
    </xf>
    <xf numFmtId="0" fontId="56" fillId="9" borderId="286" xfId="0" applyFont="1" applyFill="1" applyBorder="1" applyAlignment="1">
      <alignment horizontal="center" vertical="center"/>
    </xf>
    <xf numFmtId="0" fontId="56" fillId="11" borderId="66" xfId="0" applyFont="1" applyFill="1" applyBorder="1" applyAlignment="1">
      <alignment horizontal="center" vertical="center"/>
    </xf>
    <xf numFmtId="0" fontId="56" fillId="11" borderId="105" xfId="0" applyFont="1" applyFill="1" applyBorder="1" applyAlignment="1">
      <alignment horizontal="center" vertical="center"/>
    </xf>
    <xf numFmtId="0" fontId="20" fillId="24" borderId="65" xfId="0" applyFont="1" applyFill="1" applyBorder="1" applyAlignment="1">
      <alignment horizontal="center" vertical="center"/>
    </xf>
    <xf numFmtId="1" fontId="1" fillId="5" borderId="66" xfId="0" applyNumberFormat="1" applyFont="1" applyFill="1" applyBorder="1" applyAlignment="1">
      <alignment horizontal="center" vertical="center"/>
    </xf>
    <xf numFmtId="1" fontId="1" fillId="5" borderId="286" xfId="0" applyNumberFormat="1" applyFont="1" applyFill="1" applyBorder="1" applyAlignment="1">
      <alignment horizontal="center" vertical="center"/>
    </xf>
    <xf numFmtId="1" fontId="1" fillId="5" borderId="285" xfId="0" applyNumberFormat="1" applyFont="1" applyFill="1" applyBorder="1" applyAlignment="1">
      <alignment horizontal="center" vertical="center"/>
    </xf>
    <xf numFmtId="0" fontId="54" fillId="15" borderId="66" xfId="0" applyFont="1" applyFill="1" applyBorder="1" applyAlignment="1">
      <alignment horizontal="center" vertical="center"/>
    </xf>
    <xf numFmtId="0" fontId="54" fillId="15" borderId="105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9" fillId="21" borderId="66" xfId="0" applyFont="1" applyFill="1" applyBorder="1" applyAlignment="1">
      <alignment horizontal="center" vertical="center"/>
    </xf>
    <xf numFmtId="0" fontId="9" fillId="21" borderId="286" xfId="0" applyFont="1" applyFill="1" applyBorder="1" applyAlignment="1">
      <alignment horizontal="center" vertical="center"/>
    </xf>
    <xf numFmtId="0" fontId="9" fillId="21" borderId="285" xfId="0" applyFont="1" applyFill="1" applyBorder="1" applyAlignment="1">
      <alignment horizontal="center" vertical="center"/>
    </xf>
    <xf numFmtId="0" fontId="25" fillId="19" borderId="131" xfId="0" applyFont="1" applyFill="1" applyBorder="1" applyAlignment="1">
      <alignment horizontal="center" vertical="center"/>
    </xf>
    <xf numFmtId="0" fontId="25" fillId="19" borderId="132" xfId="0" applyFont="1" applyFill="1" applyBorder="1" applyAlignment="1">
      <alignment horizontal="center" vertical="center"/>
    </xf>
    <xf numFmtId="0" fontId="25" fillId="9" borderId="286" xfId="0" applyFont="1" applyFill="1" applyBorder="1" applyAlignment="1">
      <alignment horizontal="center" vertical="center"/>
    </xf>
    <xf numFmtId="0" fontId="25" fillId="9" borderId="105" xfId="0" applyFont="1" applyFill="1" applyBorder="1" applyAlignment="1">
      <alignment horizontal="center" vertical="center"/>
    </xf>
    <xf numFmtId="0" fontId="20" fillId="24" borderId="119" xfId="0" applyFont="1" applyFill="1" applyBorder="1" applyAlignment="1">
      <alignment horizontal="center" vertical="center"/>
    </xf>
    <xf numFmtId="0" fontId="20" fillId="24" borderId="67" xfId="0" applyFont="1" applyFill="1" applyBorder="1" applyAlignment="1">
      <alignment horizontal="center" vertical="center"/>
    </xf>
    <xf numFmtId="0" fontId="20" fillId="24" borderId="105" xfId="0" applyFont="1" applyFill="1" applyBorder="1" applyAlignment="1">
      <alignment horizontal="center" vertical="center"/>
    </xf>
    <xf numFmtId="0" fontId="9" fillId="21" borderId="65" xfId="0" applyFont="1" applyFill="1" applyBorder="1" applyAlignment="1">
      <alignment horizontal="center" vertical="center"/>
    </xf>
    <xf numFmtId="0" fontId="40" fillId="35" borderId="66" xfId="0" applyFont="1" applyFill="1" applyBorder="1" applyAlignment="1">
      <alignment horizontal="center" vertical="center"/>
    </xf>
    <xf numFmtId="0" fontId="40" fillId="35" borderId="286" xfId="0" applyFont="1" applyFill="1" applyBorder="1" applyAlignment="1">
      <alignment horizontal="center" vertical="center"/>
    </xf>
    <xf numFmtId="0" fontId="40" fillId="35" borderId="285" xfId="0" applyFont="1" applyFill="1" applyBorder="1" applyAlignment="1">
      <alignment horizontal="center" vertical="center"/>
    </xf>
    <xf numFmtId="0" fontId="29" fillId="15" borderId="66" xfId="0" applyFont="1" applyFill="1" applyBorder="1" applyAlignment="1">
      <alignment horizontal="center" vertical="center"/>
    </xf>
    <xf numFmtId="0" fontId="29" fillId="15" borderId="105" xfId="0" applyFont="1" applyFill="1" applyBorder="1" applyAlignment="1">
      <alignment horizontal="center" vertical="center"/>
    </xf>
    <xf numFmtId="0" fontId="29" fillId="9" borderId="286" xfId="0" applyFont="1" applyFill="1" applyBorder="1" applyAlignment="1">
      <alignment horizontal="center" vertical="center"/>
    </xf>
    <xf numFmtId="0" fontId="29" fillId="9" borderId="279" xfId="0" applyFont="1" applyFill="1" applyBorder="1" applyAlignment="1">
      <alignment horizontal="center" vertical="center"/>
    </xf>
    <xf numFmtId="0" fontId="54" fillId="9" borderId="66" xfId="0" applyFont="1" applyFill="1" applyBorder="1" applyAlignment="1">
      <alignment horizontal="center" vertical="center"/>
    </xf>
    <xf numFmtId="0" fontId="54" fillId="9" borderId="105" xfId="0" applyFont="1" applyFill="1" applyBorder="1" applyAlignment="1">
      <alignment horizontal="center" vertical="center"/>
    </xf>
    <xf numFmtId="0" fontId="29" fillId="9" borderId="12" xfId="0" applyFont="1" applyFill="1" applyBorder="1" applyAlignment="1">
      <alignment horizontal="center" vertical="center"/>
    </xf>
    <xf numFmtId="0" fontId="9" fillId="15" borderId="66" xfId="0" applyFont="1" applyFill="1" applyBorder="1" applyAlignment="1">
      <alignment horizontal="center" vertical="center"/>
    </xf>
    <xf numFmtId="0" fontId="9" fillId="15" borderId="105" xfId="0" applyFont="1" applyFill="1" applyBorder="1" applyAlignment="1">
      <alignment horizontal="center" vertical="center"/>
    </xf>
    <xf numFmtId="0" fontId="29" fillId="11" borderId="65" xfId="0" applyFont="1" applyFill="1" applyBorder="1" applyAlignment="1">
      <alignment horizontal="center" vertical="center"/>
    </xf>
    <xf numFmtId="0" fontId="29" fillId="9" borderId="65" xfId="0" applyFont="1" applyFill="1" applyBorder="1" applyAlignment="1">
      <alignment horizontal="center" vertical="center"/>
    </xf>
    <xf numFmtId="0" fontId="29" fillId="24" borderId="67" xfId="0" applyFont="1" applyFill="1" applyBorder="1" applyAlignment="1">
      <alignment horizontal="center" vertical="center"/>
    </xf>
    <xf numFmtId="0" fontId="29" fillId="24" borderId="105" xfId="0" applyFont="1" applyFill="1" applyBorder="1" applyAlignment="1">
      <alignment horizontal="center" vertical="center"/>
    </xf>
    <xf numFmtId="0" fontId="56" fillId="15" borderId="131" xfId="0" applyFont="1" applyFill="1" applyBorder="1" applyAlignment="1">
      <alignment horizontal="center" vertical="center"/>
    </xf>
    <xf numFmtId="0" fontId="56" fillId="15" borderId="132" xfId="0" applyFont="1" applyFill="1" applyBorder="1" applyAlignment="1">
      <alignment horizontal="center" vertical="center"/>
    </xf>
    <xf numFmtId="0" fontId="56" fillId="15" borderId="66" xfId="0" applyFont="1" applyFill="1" applyBorder="1" applyAlignment="1">
      <alignment horizontal="center" vertical="center"/>
    </xf>
    <xf numFmtId="0" fontId="56" fillId="15" borderId="105" xfId="0" applyFont="1" applyFill="1" applyBorder="1" applyAlignment="1">
      <alignment horizontal="center" vertical="center"/>
    </xf>
    <xf numFmtId="0" fontId="9" fillId="9" borderId="66" xfId="0" applyFont="1" applyFill="1" applyBorder="1" applyAlignment="1">
      <alignment horizontal="center" vertical="center"/>
    </xf>
    <xf numFmtId="0" fontId="9" fillId="9" borderId="67" xfId="0" applyFont="1" applyFill="1" applyBorder="1" applyAlignment="1">
      <alignment horizontal="center" vertical="center"/>
    </xf>
    <xf numFmtId="0" fontId="9" fillId="9" borderId="279" xfId="0" applyFont="1" applyFill="1" applyBorder="1" applyAlignment="1">
      <alignment horizontal="center" vertical="center"/>
    </xf>
    <xf numFmtId="0" fontId="56" fillId="11" borderId="285" xfId="0" applyFont="1" applyFill="1" applyBorder="1" applyAlignment="1">
      <alignment horizontal="center" vertical="center"/>
    </xf>
    <xf numFmtId="0" fontId="20" fillId="11" borderId="66" xfId="0" applyFont="1" applyFill="1" applyBorder="1" applyAlignment="1">
      <alignment horizontal="center" vertical="center"/>
    </xf>
    <xf numFmtId="0" fontId="20" fillId="11" borderId="286" xfId="0" applyFont="1" applyFill="1" applyBorder="1" applyAlignment="1">
      <alignment horizontal="center" vertical="center"/>
    </xf>
    <xf numFmtId="0" fontId="20" fillId="11" borderId="285" xfId="0" applyFont="1" applyFill="1" applyBorder="1" applyAlignment="1">
      <alignment horizontal="center" vertical="center"/>
    </xf>
    <xf numFmtId="0" fontId="20" fillId="11" borderId="105" xfId="0" applyFont="1" applyFill="1" applyBorder="1" applyAlignment="1">
      <alignment horizontal="center" vertical="center"/>
    </xf>
    <xf numFmtId="0" fontId="29" fillId="11" borderId="280" xfId="0" applyFont="1" applyFill="1" applyBorder="1" applyAlignment="1">
      <alignment horizontal="center" vertical="center"/>
    </xf>
    <xf numFmtId="0" fontId="29" fillId="11" borderId="66" xfId="0" applyFont="1" applyFill="1" applyBorder="1" applyAlignment="1">
      <alignment horizontal="center" vertical="center"/>
    </xf>
    <xf numFmtId="0" fontId="29" fillId="11" borderId="105" xfId="0" applyFont="1" applyFill="1" applyBorder="1" applyAlignment="1">
      <alignment horizontal="center" vertical="center"/>
    </xf>
    <xf numFmtId="0" fontId="29" fillId="9" borderId="282" xfId="0" applyFont="1" applyFill="1" applyBorder="1" applyAlignment="1">
      <alignment horizontal="center" vertical="center"/>
    </xf>
    <xf numFmtId="0" fontId="29" fillId="9" borderId="283" xfId="0" applyFont="1" applyFill="1" applyBorder="1" applyAlignment="1">
      <alignment horizontal="center" vertical="center"/>
    </xf>
    <xf numFmtId="0" fontId="25" fillId="19" borderId="290" xfId="0" applyFont="1" applyFill="1" applyBorder="1" applyAlignment="1">
      <alignment horizontal="center" vertical="center"/>
    </xf>
    <xf numFmtId="0" fontId="25" fillId="19" borderId="288" xfId="0" applyFont="1" applyFill="1" applyBorder="1" applyAlignment="1">
      <alignment horizontal="center" vertical="center"/>
    </xf>
    <xf numFmtId="0" fontId="25" fillId="19" borderId="291" xfId="0" applyFont="1" applyFill="1" applyBorder="1" applyAlignment="1">
      <alignment horizontal="center" vertical="center"/>
    </xf>
    <xf numFmtId="0" fontId="40" fillId="9" borderId="66" xfId="0" applyFont="1" applyFill="1" applyBorder="1" applyAlignment="1">
      <alignment horizontal="center" vertical="center"/>
    </xf>
    <xf numFmtId="0" fontId="40" fillId="9" borderId="67" xfId="0" applyFont="1" applyFill="1" applyBorder="1" applyAlignment="1">
      <alignment horizontal="center" vertical="center"/>
    </xf>
    <xf numFmtId="0" fontId="40" fillId="9" borderId="105" xfId="0" applyFont="1" applyFill="1" applyBorder="1" applyAlignment="1">
      <alignment horizontal="center" vertical="center"/>
    </xf>
    <xf numFmtId="0" fontId="56" fillId="9" borderId="65" xfId="0" applyFont="1" applyFill="1" applyBorder="1" applyAlignment="1">
      <alignment horizontal="center" vertical="center"/>
    </xf>
    <xf numFmtId="0" fontId="9" fillId="9" borderId="65" xfId="0" applyFont="1" applyFill="1" applyBorder="1" applyAlignment="1">
      <alignment horizontal="center" vertical="center"/>
    </xf>
    <xf numFmtId="0" fontId="54" fillId="9" borderId="65" xfId="0" applyFont="1" applyFill="1" applyBorder="1" applyAlignment="1">
      <alignment horizontal="center" vertical="center"/>
    </xf>
    <xf numFmtId="0" fontId="25" fillId="19" borderId="65" xfId="0" applyFont="1" applyFill="1" applyBorder="1" applyAlignment="1">
      <alignment horizontal="center" vertical="center"/>
    </xf>
    <xf numFmtId="0" fontId="54" fillId="19" borderId="131" xfId="0" applyFont="1" applyFill="1" applyBorder="1" applyAlignment="1">
      <alignment horizontal="center" vertical="center"/>
    </xf>
    <xf numFmtId="0" fontId="54" fillId="19" borderId="132" xfId="0" applyFont="1" applyFill="1" applyBorder="1" applyAlignment="1">
      <alignment horizontal="center" vertical="center"/>
    </xf>
    <xf numFmtId="0" fontId="25" fillId="11" borderId="65" xfId="0" applyFont="1" applyFill="1" applyBorder="1" applyAlignment="1">
      <alignment horizontal="center" vertical="center"/>
    </xf>
    <xf numFmtId="0" fontId="52" fillId="0" borderId="65" xfId="0" applyFont="1" applyBorder="1" applyAlignment="1">
      <alignment horizontal="center" vertical="center"/>
    </xf>
    <xf numFmtId="0" fontId="25" fillId="19" borderId="1" xfId="0" applyFont="1" applyFill="1" applyBorder="1" applyAlignment="1">
      <alignment horizontal="center"/>
    </xf>
    <xf numFmtId="0" fontId="25" fillId="19" borderId="2" xfId="0" applyFont="1" applyFill="1" applyBorder="1" applyAlignment="1">
      <alignment horizontal="center"/>
    </xf>
    <xf numFmtId="0" fontId="25" fillId="19" borderId="3" xfId="0" applyFont="1" applyFill="1" applyBorder="1" applyAlignment="1">
      <alignment horizontal="center"/>
    </xf>
    <xf numFmtId="0" fontId="9" fillId="19" borderId="0" xfId="0" applyFont="1" applyFill="1" applyAlignment="1">
      <alignment horizontal="center" vertical="center"/>
    </xf>
    <xf numFmtId="0" fontId="25" fillId="9" borderId="290" xfId="0" applyFont="1" applyFill="1" applyBorder="1" applyAlignment="1">
      <alignment horizontal="center" vertical="center"/>
    </xf>
    <xf numFmtId="0" fontId="25" fillId="19" borderId="66" xfId="0" applyFont="1" applyFill="1" applyBorder="1" applyAlignment="1">
      <alignment horizontal="center" vertical="center"/>
    </xf>
    <xf numFmtId="0" fontId="25" fillId="19" borderId="286" xfId="0" applyFont="1" applyFill="1" applyBorder="1" applyAlignment="1">
      <alignment horizontal="center" vertical="center"/>
    </xf>
    <xf numFmtId="0" fontId="25" fillId="19" borderId="105" xfId="0" applyFont="1" applyFill="1" applyBorder="1" applyAlignment="1">
      <alignment horizontal="center" vertical="center"/>
    </xf>
    <xf numFmtId="0" fontId="39" fillId="6" borderId="65" xfId="0" applyFont="1" applyFill="1" applyBorder="1" applyAlignment="1">
      <alignment horizontal="center" vertical="center"/>
    </xf>
    <xf numFmtId="0" fontId="39" fillId="6" borderId="66" xfId="0" applyFont="1" applyFill="1" applyBorder="1" applyAlignment="1">
      <alignment horizontal="center" vertical="center"/>
    </xf>
    <xf numFmtId="0" fontId="21" fillId="6" borderId="66" xfId="0" applyFont="1" applyFill="1" applyBorder="1" applyAlignment="1">
      <alignment horizontal="center" vertical="center"/>
    </xf>
    <xf numFmtId="0" fontId="21" fillId="6" borderId="67" xfId="0" applyFont="1" applyFill="1" applyBorder="1" applyAlignment="1">
      <alignment horizontal="center" vertical="center"/>
    </xf>
    <xf numFmtId="0" fontId="29" fillId="15" borderId="286" xfId="0" applyFont="1" applyFill="1" applyBorder="1" applyAlignment="1">
      <alignment horizontal="center" vertical="center"/>
    </xf>
    <xf numFmtId="1" fontId="1" fillId="21" borderId="66" xfId="0" applyNumberFormat="1" applyFont="1" applyFill="1" applyBorder="1" applyAlignment="1">
      <alignment horizontal="center" vertical="center"/>
    </xf>
    <xf numFmtId="1" fontId="1" fillId="21" borderId="67" xfId="0" applyNumberFormat="1" applyFont="1" applyFill="1" applyBorder="1" applyAlignment="1">
      <alignment horizontal="center" vertical="center"/>
    </xf>
    <xf numFmtId="1" fontId="1" fillId="21" borderId="105" xfId="0" applyNumberFormat="1" applyFont="1" applyFill="1" applyBorder="1" applyAlignment="1">
      <alignment horizontal="center" vertical="center"/>
    </xf>
    <xf numFmtId="0" fontId="29" fillId="11" borderId="286" xfId="0" applyFont="1" applyFill="1" applyBorder="1" applyAlignment="1">
      <alignment horizontal="center" vertical="center"/>
    </xf>
    <xf numFmtId="0" fontId="50" fillId="35" borderId="66" xfId="0" applyFont="1" applyFill="1" applyBorder="1" applyAlignment="1">
      <alignment horizontal="center" vertical="center"/>
    </xf>
    <xf numFmtId="0" fontId="50" fillId="35" borderId="286" xfId="0" applyFont="1" applyFill="1" applyBorder="1" applyAlignment="1">
      <alignment horizontal="center" vertical="center"/>
    </xf>
    <xf numFmtId="0" fontId="50" fillId="35" borderId="285" xfId="0" applyFont="1" applyFill="1" applyBorder="1" applyAlignment="1">
      <alignment horizontal="center" vertical="center"/>
    </xf>
    <xf numFmtId="0" fontId="6" fillId="39" borderId="0" xfId="0" applyFont="1" applyFill="1" applyAlignment="1">
      <alignment horizontal="center" vertical="center"/>
    </xf>
    <xf numFmtId="0" fontId="6" fillId="39" borderId="65" xfId="0" applyFont="1" applyFill="1" applyBorder="1" applyAlignment="1">
      <alignment horizontal="center" vertical="center"/>
    </xf>
    <xf numFmtId="0" fontId="40" fillId="36" borderId="66" xfId="0" applyFont="1" applyFill="1" applyBorder="1" applyAlignment="1">
      <alignment horizontal="center" vertical="center"/>
    </xf>
    <xf numFmtId="0" fontId="40" fillId="36" borderId="105" xfId="0" applyFont="1" applyFill="1" applyBorder="1" applyAlignment="1">
      <alignment horizontal="center" vertical="center"/>
    </xf>
    <xf numFmtId="0" fontId="56" fillId="11" borderId="286" xfId="0" applyFont="1" applyFill="1" applyBorder="1" applyAlignment="1">
      <alignment horizontal="center" vertical="center"/>
    </xf>
    <xf numFmtId="0" fontId="39" fillId="15" borderId="66" xfId="0" applyFont="1" applyFill="1" applyBorder="1" applyAlignment="1">
      <alignment horizontal="center" vertical="center"/>
    </xf>
    <xf numFmtId="0" fontId="39" fillId="15" borderId="286" xfId="0" applyFont="1" applyFill="1" applyBorder="1" applyAlignment="1">
      <alignment horizontal="center" vertical="center"/>
    </xf>
    <xf numFmtId="0" fontId="39" fillId="15" borderId="105" xfId="0" applyFont="1" applyFill="1" applyBorder="1" applyAlignment="1">
      <alignment horizontal="center" vertical="center"/>
    </xf>
    <xf numFmtId="0" fontId="25" fillId="15" borderId="66" xfId="0" applyFont="1" applyFill="1" applyBorder="1" applyAlignment="1">
      <alignment horizontal="center" vertical="center"/>
    </xf>
    <xf numFmtId="0" fontId="25" fillId="15" borderId="105" xfId="0" applyFont="1" applyFill="1" applyBorder="1" applyAlignment="1">
      <alignment horizontal="center" vertical="center"/>
    </xf>
    <xf numFmtId="0" fontId="29" fillId="9" borderId="66" xfId="0" applyFont="1" applyFill="1" applyBorder="1" applyAlignment="1">
      <alignment horizontal="center" vertical="center"/>
    </xf>
    <xf numFmtId="0" fontId="29" fillId="9" borderId="105" xfId="0" applyFont="1" applyFill="1" applyBorder="1" applyAlignment="1">
      <alignment horizontal="center" vertical="center"/>
    </xf>
    <xf numFmtId="0" fontId="56" fillId="9" borderId="290" xfId="0" applyFont="1" applyFill="1" applyBorder="1" applyAlignment="1">
      <alignment horizontal="center" vertical="center"/>
    </xf>
    <xf numFmtId="0" fontId="29" fillId="11" borderId="289" xfId="0" applyFont="1" applyFill="1" applyBorder="1" applyAlignment="1">
      <alignment horizontal="center" vertical="center"/>
    </xf>
    <xf numFmtId="0" fontId="62" fillId="11" borderId="66" xfId="0" applyFont="1" applyFill="1" applyBorder="1" applyAlignment="1">
      <alignment horizontal="center" vertical="center"/>
    </xf>
    <xf numFmtId="0" fontId="56" fillId="15" borderId="276" xfId="0" applyFont="1" applyFill="1" applyBorder="1" applyAlignment="1">
      <alignment horizontal="center" vertical="center"/>
    </xf>
    <xf numFmtId="0" fontId="56" fillId="15" borderId="279" xfId="0" applyFont="1" applyFill="1" applyBorder="1" applyAlignment="1">
      <alignment horizontal="center" vertical="center"/>
    </xf>
    <xf numFmtId="0" fontId="39" fillId="6" borderId="289" xfId="0" applyFont="1" applyFill="1" applyBorder="1" applyAlignment="1">
      <alignment horizontal="center" vertical="center"/>
    </xf>
    <xf numFmtId="0" fontId="39" fillId="6" borderId="290" xfId="0" applyFont="1" applyFill="1" applyBorder="1" applyAlignment="1">
      <alignment horizontal="center" vertical="center"/>
    </xf>
    <xf numFmtId="0" fontId="29" fillId="24" borderId="66" xfId="0" applyFont="1" applyFill="1" applyBorder="1" applyAlignment="1">
      <alignment horizontal="center" vertical="center"/>
    </xf>
    <xf numFmtId="0" fontId="25" fillId="19" borderId="285" xfId="0" applyFont="1" applyFill="1" applyBorder="1" applyAlignment="1">
      <alignment horizontal="center" vertical="center"/>
    </xf>
    <xf numFmtId="0" fontId="50" fillId="11" borderId="66" xfId="0" applyFont="1" applyFill="1" applyBorder="1" applyAlignment="1">
      <alignment horizontal="center" vertical="center"/>
    </xf>
    <xf numFmtId="0" fontId="50" fillId="11" borderId="105" xfId="0" applyFont="1" applyFill="1" applyBorder="1" applyAlignment="1">
      <alignment horizontal="center" vertical="center"/>
    </xf>
    <xf numFmtId="0" fontId="25" fillId="11" borderId="66" xfId="0" applyFont="1" applyFill="1" applyBorder="1" applyAlignment="1">
      <alignment horizontal="center" vertical="center"/>
    </xf>
    <xf numFmtId="0" fontId="25" fillId="11" borderId="105" xfId="0" applyFont="1" applyFill="1" applyBorder="1" applyAlignment="1">
      <alignment horizontal="center" vertical="center"/>
    </xf>
    <xf numFmtId="0" fontId="9" fillId="11" borderId="135" xfId="0" applyFont="1" applyFill="1" applyBorder="1" applyAlignment="1">
      <alignment horizontal="center" vertical="center"/>
    </xf>
    <xf numFmtId="0" fontId="56" fillId="11" borderId="131" xfId="0" applyFont="1" applyFill="1" applyBorder="1" applyAlignment="1">
      <alignment horizontal="center" vertical="center"/>
    </xf>
    <xf numFmtId="0" fontId="56" fillId="11" borderId="132" xfId="0" applyFont="1" applyFill="1" applyBorder="1" applyAlignment="1">
      <alignment horizontal="center" vertical="center"/>
    </xf>
    <xf numFmtId="0" fontId="9" fillId="9" borderId="105" xfId="0" applyFont="1" applyFill="1" applyBorder="1" applyAlignment="1">
      <alignment horizontal="center" vertical="center"/>
    </xf>
    <xf numFmtId="0" fontId="51" fillId="37" borderId="66" xfId="0" applyFont="1" applyFill="1" applyBorder="1" applyAlignment="1">
      <alignment horizontal="center" vertical="center"/>
    </xf>
    <xf numFmtId="0" fontId="51" fillId="37" borderId="300" xfId="0" applyFont="1" applyFill="1" applyBorder="1" applyAlignment="1">
      <alignment horizontal="center" vertical="center"/>
    </xf>
    <xf numFmtId="0" fontId="51" fillId="37" borderId="286" xfId="0" applyFont="1" applyFill="1" applyBorder="1" applyAlignment="1">
      <alignment horizontal="center" vertical="center"/>
    </xf>
    <xf numFmtId="0" fontId="60" fillId="19" borderId="65" xfId="0" applyFont="1" applyFill="1" applyBorder="1" applyAlignment="1">
      <alignment horizontal="center" vertical="center"/>
    </xf>
    <xf numFmtId="0" fontId="9" fillId="15" borderId="286" xfId="0" applyFont="1" applyFill="1" applyBorder="1" applyAlignment="1">
      <alignment horizontal="center" vertical="center"/>
    </xf>
    <xf numFmtId="0" fontId="9" fillId="15" borderId="285" xfId="0" applyFont="1" applyFill="1" applyBorder="1" applyAlignment="1">
      <alignment horizontal="center" vertical="center"/>
    </xf>
    <xf numFmtId="0" fontId="43" fillId="28" borderId="0" xfId="0" applyFont="1" applyFill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39" fillId="9" borderId="66" xfId="0" applyFont="1" applyFill="1" applyBorder="1" applyAlignment="1">
      <alignment horizontal="center" vertical="center"/>
    </xf>
    <xf numFmtId="0" fontId="39" fillId="9" borderId="67" xfId="0" applyFont="1" applyFill="1" applyBorder="1" applyAlignment="1">
      <alignment horizontal="center" vertical="center"/>
    </xf>
    <xf numFmtId="0" fontId="39" fillId="9" borderId="278" xfId="0" applyFont="1" applyFill="1" applyBorder="1" applyAlignment="1">
      <alignment horizontal="center" vertical="center"/>
    </xf>
    <xf numFmtId="0" fontId="39" fillId="9" borderId="279" xfId="0" applyFont="1" applyFill="1" applyBorder="1" applyAlignment="1">
      <alignment horizontal="center" vertical="center"/>
    </xf>
    <xf numFmtId="0" fontId="29" fillId="11" borderId="290" xfId="0" applyFont="1" applyFill="1" applyBorder="1" applyAlignment="1">
      <alignment horizontal="center" vertical="center"/>
    </xf>
    <xf numFmtId="0" fontId="29" fillId="11" borderId="291" xfId="0" applyFont="1" applyFill="1" applyBorder="1" applyAlignment="1">
      <alignment horizontal="center" vertical="center"/>
    </xf>
    <xf numFmtId="0" fontId="9" fillId="19" borderId="211" xfId="0" applyFont="1" applyFill="1" applyBorder="1" applyAlignment="1">
      <alignment horizontal="center" vertical="center"/>
    </xf>
    <xf numFmtId="0" fontId="9" fillId="19" borderId="215" xfId="0" applyFont="1" applyFill="1" applyBorder="1" applyAlignment="1">
      <alignment horizontal="center" vertical="center"/>
    </xf>
    <xf numFmtId="0" fontId="29" fillId="15" borderId="67" xfId="0" applyFont="1" applyFill="1" applyBorder="1" applyAlignment="1">
      <alignment horizontal="center" vertical="center"/>
    </xf>
    <xf numFmtId="0" fontId="9" fillId="11" borderId="66" xfId="0" applyFont="1" applyFill="1" applyBorder="1" applyAlignment="1">
      <alignment horizontal="center" vertical="center"/>
    </xf>
    <xf numFmtId="0" fontId="9" fillId="11" borderId="105" xfId="0" applyFont="1" applyFill="1" applyBorder="1" applyAlignment="1">
      <alignment horizontal="center" vertical="center"/>
    </xf>
    <xf numFmtId="0" fontId="9" fillId="11" borderId="288" xfId="0" applyFont="1" applyFill="1" applyBorder="1" applyAlignment="1">
      <alignment horizontal="center" vertical="center"/>
    </xf>
    <xf numFmtId="0" fontId="9" fillId="11" borderId="291" xfId="0" applyFont="1" applyFill="1" applyBorder="1" applyAlignment="1">
      <alignment horizontal="center" vertical="center"/>
    </xf>
    <xf numFmtId="0" fontId="29" fillId="15" borderId="279" xfId="0" applyFont="1" applyFill="1" applyBorder="1" applyAlignment="1">
      <alignment horizontal="center" vertical="center"/>
    </xf>
    <xf numFmtId="0" fontId="29" fillId="11" borderId="131" xfId="0" applyFont="1" applyFill="1" applyBorder="1" applyAlignment="1">
      <alignment horizontal="center" vertical="center"/>
    </xf>
    <xf numFmtId="0" fontId="29" fillId="11" borderId="132" xfId="0" applyFont="1" applyFill="1" applyBorder="1" applyAlignment="1">
      <alignment horizontal="center" vertical="center"/>
    </xf>
    <xf numFmtId="0" fontId="29" fillId="9" borderId="131" xfId="0" applyFont="1" applyFill="1" applyBorder="1" applyAlignment="1">
      <alignment horizontal="center" vertical="center"/>
    </xf>
    <xf numFmtId="0" fontId="29" fillId="9" borderId="132" xfId="0" applyFont="1" applyFill="1" applyBorder="1" applyAlignment="1">
      <alignment horizontal="center" vertical="center"/>
    </xf>
    <xf numFmtId="0" fontId="25" fillId="19" borderId="136" xfId="0" applyFont="1" applyFill="1" applyBorder="1" applyAlignment="1">
      <alignment horizontal="center" vertical="center"/>
    </xf>
    <xf numFmtId="0" fontId="9" fillId="24" borderId="66" xfId="0" applyFont="1" applyFill="1" applyBorder="1" applyAlignment="1">
      <alignment horizontal="center" vertical="center"/>
    </xf>
    <xf numFmtId="0" fontId="9" fillId="24" borderId="105" xfId="0" applyFont="1" applyFill="1" applyBorder="1" applyAlignment="1">
      <alignment horizontal="center" vertical="center"/>
    </xf>
    <xf numFmtId="0" fontId="40" fillId="32" borderId="66" xfId="0" applyFont="1" applyFill="1" applyBorder="1" applyAlignment="1">
      <alignment horizontal="center" vertical="center"/>
    </xf>
    <xf numFmtId="0" fontId="40" fillId="32" borderId="67" xfId="0" applyFont="1" applyFill="1" applyBorder="1" applyAlignment="1">
      <alignment horizontal="center" vertical="center"/>
    </xf>
    <xf numFmtId="0" fontId="40" fillId="32" borderId="105" xfId="0" applyFont="1" applyFill="1" applyBorder="1" applyAlignment="1">
      <alignment horizontal="center" vertical="center"/>
    </xf>
    <xf numFmtId="0" fontId="25" fillId="19" borderId="211" xfId="0" applyFont="1" applyFill="1" applyBorder="1" applyAlignment="1">
      <alignment horizontal="center" vertical="center"/>
    </xf>
    <xf numFmtId="0" fontId="25" fillId="19" borderId="215" xfId="0" applyFont="1" applyFill="1" applyBorder="1" applyAlignment="1">
      <alignment horizontal="center" vertical="center"/>
    </xf>
    <xf numFmtId="0" fontId="9" fillId="11" borderId="284" xfId="0" applyFont="1" applyFill="1" applyBorder="1" applyAlignment="1">
      <alignment horizontal="center" vertical="center"/>
    </xf>
    <xf numFmtId="0" fontId="9" fillId="11" borderId="275" xfId="0" applyFont="1" applyFill="1" applyBorder="1" applyAlignment="1">
      <alignment horizontal="center" vertical="center"/>
    </xf>
    <xf numFmtId="0" fontId="9" fillId="21" borderId="67" xfId="0" applyFont="1" applyFill="1" applyBorder="1" applyAlignment="1">
      <alignment horizontal="center" vertical="center"/>
    </xf>
    <xf numFmtId="0" fontId="9" fillId="21" borderId="105" xfId="0" applyFont="1" applyFill="1" applyBorder="1" applyAlignment="1">
      <alignment horizontal="center" vertical="center"/>
    </xf>
    <xf numFmtId="0" fontId="20" fillId="24" borderId="276" xfId="0" applyFont="1" applyFill="1" applyBorder="1" applyAlignment="1">
      <alignment horizontal="center" vertical="center"/>
    </xf>
    <xf numFmtId="0" fontId="20" fillId="24" borderId="278" xfId="0" applyFont="1" applyFill="1" applyBorder="1" applyAlignment="1">
      <alignment horizontal="center" vertical="center"/>
    </xf>
    <xf numFmtId="0" fontId="20" fillId="24" borderId="292" xfId="0" applyFont="1" applyFill="1" applyBorder="1" applyAlignment="1">
      <alignment horizontal="center" vertical="center"/>
    </xf>
    <xf numFmtId="0" fontId="20" fillId="24" borderId="293" xfId="0" applyFont="1" applyFill="1" applyBorder="1" applyAlignment="1">
      <alignment horizontal="center" vertical="center"/>
    </xf>
    <xf numFmtId="0" fontId="29" fillId="24" borderId="211" xfId="0" applyFont="1" applyFill="1" applyBorder="1" applyAlignment="1">
      <alignment horizontal="left" vertical="center"/>
    </xf>
    <xf numFmtId="0" fontId="29" fillId="24" borderId="215" xfId="0" applyFont="1" applyFill="1" applyBorder="1" applyAlignment="1">
      <alignment horizontal="left" vertical="center"/>
    </xf>
    <xf numFmtId="1" fontId="1" fillId="5" borderId="67" xfId="0" applyNumberFormat="1" applyFont="1" applyFill="1" applyBorder="1" applyAlignment="1">
      <alignment horizontal="center" vertical="center"/>
    </xf>
    <xf numFmtId="1" fontId="1" fillId="5" borderId="105" xfId="0" applyNumberFormat="1" applyFont="1" applyFill="1" applyBorder="1" applyAlignment="1">
      <alignment horizontal="center" vertical="center"/>
    </xf>
    <xf numFmtId="0" fontId="9" fillId="9" borderId="288" xfId="0" applyFont="1" applyFill="1" applyBorder="1" applyAlignment="1">
      <alignment horizontal="center" vertical="center"/>
    </xf>
    <xf numFmtId="0" fontId="9" fillId="9" borderId="291" xfId="0" applyFont="1" applyFill="1" applyBorder="1" applyAlignment="1">
      <alignment horizontal="center" vertical="center"/>
    </xf>
    <xf numFmtId="0" fontId="25" fillId="31" borderId="66" xfId="0" applyFont="1" applyFill="1" applyBorder="1" applyAlignment="1">
      <alignment horizontal="center" vertical="center"/>
    </xf>
    <xf numFmtId="0" fontId="25" fillId="31" borderId="105" xfId="0" applyFont="1" applyFill="1" applyBorder="1" applyAlignment="1">
      <alignment horizontal="center" vertical="center"/>
    </xf>
    <xf numFmtId="0" fontId="25" fillId="31" borderId="216" xfId="0" applyFont="1" applyFill="1" applyBorder="1" applyAlignment="1">
      <alignment horizontal="center" vertical="center"/>
    </xf>
    <xf numFmtId="0" fontId="25" fillId="31" borderId="217" xfId="0" applyFont="1" applyFill="1" applyBorder="1" applyAlignment="1">
      <alignment horizontal="center" vertical="center"/>
    </xf>
    <xf numFmtId="0" fontId="25" fillId="19" borderId="218" xfId="0" applyFont="1" applyFill="1" applyBorder="1" applyAlignment="1">
      <alignment horizontal="center" vertical="center"/>
    </xf>
    <xf numFmtId="0" fontId="9" fillId="19" borderId="131" xfId="0" applyFont="1" applyFill="1" applyBorder="1" applyAlignment="1">
      <alignment horizontal="center" vertical="center"/>
    </xf>
    <xf numFmtId="0" fontId="9" fillId="19" borderId="132" xfId="0" applyFont="1" applyFill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9" fillId="0" borderId="99" xfId="0" applyFont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29" fillId="15" borderId="217" xfId="0" applyFont="1" applyFill="1" applyBorder="1" applyAlignment="1">
      <alignment horizontal="center" vertical="center"/>
    </xf>
    <xf numFmtId="1" fontId="1" fillId="4" borderId="67" xfId="0" applyNumberFormat="1" applyFont="1" applyFill="1" applyBorder="1" applyAlignment="1">
      <alignment horizontal="center" vertical="center"/>
    </xf>
    <xf numFmtId="1" fontId="1" fillId="4" borderId="105" xfId="0" applyNumberFormat="1" applyFont="1" applyFill="1" applyBorder="1" applyAlignment="1">
      <alignment horizontal="center" vertical="center"/>
    </xf>
    <xf numFmtId="0" fontId="29" fillId="11" borderId="67" xfId="0" applyFont="1" applyFill="1" applyBorder="1" applyAlignment="1">
      <alignment horizontal="center" vertical="center"/>
    </xf>
    <xf numFmtId="0" fontId="25" fillId="31" borderId="286" xfId="0" applyFont="1" applyFill="1" applyBorder="1" applyAlignment="1">
      <alignment horizontal="center" vertical="center"/>
    </xf>
    <xf numFmtId="0" fontId="6" fillId="19" borderId="111" xfId="0" applyFont="1" applyFill="1" applyBorder="1" applyAlignment="1">
      <alignment horizontal="center"/>
    </xf>
    <xf numFmtId="0" fontId="6" fillId="19" borderId="112" xfId="0" applyFont="1" applyFill="1" applyBorder="1" applyAlignment="1">
      <alignment horizontal="center"/>
    </xf>
    <xf numFmtId="0" fontId="6" fillId="19" borderId="113" xfId="0" applyFont="1" applyFill="1" applyBorder="1" applyAlignment="1">
      <alignment horizontal="center"/>
    </xf>
    <xf numFmtId="0" fontId="29" fillId="9" borderId="276" xfId="0" applyFont="1" applyFill="1" applyBorder="1" applyAlignment="1">
      <alignment horizontal="center" vertical="center"/>
    </xf>
    <xf numFmtId="0" fontId="29" fillId="9" borderId="277" xfId="0" applyFont="1" applyFill="1" applyBorder="1" applyAlignment="1">
      <alignment horizontal="center" vertical="center"/>
    </xf>
    <xf numFmtId="0" fontId="29" fillId="9" borderId="67" xfId="0" applyFont="1" applyFill="1" applyBorder="1" applyAlignment="1">
      <alignment horizontal="center" vertical="center"/>
    </xf>
    <xf numFmtId="0" fontId="20" fillId="24" borderId="211" xfId="0" applyFont="1" applyFill="1" applyBorder="1" applyAlignment="1">
      <alignment horizontal="center" vertical="center"/>
    </xf>
    <xf numFmtId="0" fontId="20" fillId="24" borderId="212" xfId="0" applyFont="1" applyFill="1" applyBorder="1" applyAlignment="1">
      <alignment horizontal="center" vertical="center"/>
    </xf>
    <xf numFmtId="0" fontId="20" fillId="24" borderId="215" xfId="0" applyFont="1" applyFill="1" applyBorder="1" applyAlignment="1">
      <alignment horizontal="center" vertical="center"/>
    </xf>
    <xf numFmtId="0" fontId="29" fillId="9" borderId="278" xfId="0" applyFont="1" applyFill="1" applyBorder="1" applyAlignment="1">
      <alignment horizontal="center" vertical="center"/>
    </xf>
    <xf numFmtId="0" fontId="25" fillId="24" borderId="211" xfId="0" applyFont="1" applyFill="1" applyBorder="1" applyAlignment="1">
      <alignment horizontal="center" vertical="center"/>
    </xf>
    <xf numFmtId="0" fontId="25" fillId="24" borderId="215" xfId="0" applyFont="1" applyFill="1" applyBorder="1" applyAlignment="1">
      <alignment horizontal="center" vertical="center"/>
    </xf>
    <xf numFmtId="0" fontId="25" fillId="15" borderId="131" xfId="0" applyFont="1" applyFill="1" applyBorder="1" applyAlignment="1">
      <alignment horizontal="center" vertical="center"/>
    </xf>
    <xf numFmtId="0" fontId="25" fillId="15" borderId="132" xfId="0" applyFont="1" applyFill="1" applyBorder="1" applyAlignment="1">
      <alignment horizontal="center" vertical="center"/>
    </xf>
    <xf numFmtId="0" fontId="25" fillId="15" borderId="286" xfId="0" applyFont="1" applyFill="1" applyBorder="1" applyAlignment="1">
      <alignment horizontal="center" vertical="center"/>
    </xf>
    <xf numFmtId="0" fontId="29" fillId="24" borderId="131" xfId="0" applyFont="1" applyFill="1" applyBorder="1" applyAlignment="1">
      <alignment horizontal="center" vertical="center"/>
    </xf>
    <xf numFmtId="0" fontId="44" fillId="24" borderId="132" xfId="0" applyFont="1" applyFill="1" applyBorder="1" applyAlignment="1">
      <alignment horizontal="center" vertical="center"/>
    </xf>
    <xf numFmtId="0" fontId="25" fillId="15" borderId="135" xfId="0" applyFont="1" applyFill="1" applyBorder="1" applyAlignment="1">
      <alignment horizontal="center" vertical="center"/>
    </xf>
    <xf numFmtId="0" fontId="25" fillId="9" borderId="131" xfId="0" applyFont="1" applyFill="1" applyBorder="1" applyAlignment="1">
      <alignment horizontal="center" vertical="center"/>
    </xf>
    <xf numFmtId="0" fontId="25" fillId="9" borderId="132" xfId="0" applyFont="1" applyFill="1" applyBorder="1" applyAlignment="1">
      <alignment horizontal="center" vertical="center"/>
    </xf>
    <xf numFmtId="0" fontId="6" fillId="19" borderId="65" xfId="0" applyFont="1" applyFill="1" applyBorder="1" applyAlignment="1">
      <alignment horizontal="center"/>
    </xf>
    <xf numFmtId="0" fontId="25" fillId="9" borderId="66" xfId="0" applyFont="1" applyFill="1" applyBorder="1" applyAlignment="1">
      <alignment horizontal="center" vertical="center"/>
    </xf>
    <xf numFmtId="0" fontId="9" fillId="15" borderId="67" xfId="0" applyFont="1" applyFill="1" applyBorder="1" applyAlignment="1">
      <alignment horizontal="center" vertical="center"/>
    </xf>
    <xf numFmtId="0" fontId="39" fillId="9" borderId="105" xfId="0" applyFont="1" applyFill="1" applyBorder="1" applyAlignment="1">
      <alignment horizontal="center" vertical="center"/>
    </xf>
    <xf numFmtId="0" fontId="29" fillId="9" borderId="108" xfId="0" applyFont="1" applyFill="1" applyBorder="1" applyAlignment="1">
      <alignment horizontal="center" vertical="center"/>
    </xf>
    <xf numFmtId="0" fontId="29" fillId="9" borderId="109" xfId="0" applyFont="1" applyFill="1" applyBorder="1" applyAlignment="1">
      <alignment horizontal="center" vertical="center"/>
    </xf>
    <xf numFmtId="0" fontId="6" fillId="19" borderId="114" xfId="0" applyFont="1" applyFill="1" applyBorder="1" applyAlignment="1">
      <alignment horizontal="center"/>
    </xf>
    <xf numFmtId="0" fontId="6" fillId="19" borderId="0" xfId="0" applyFont="1" applyFill="1" applyAlignment="1">
      <alignment horizontal="center"/>
    </xf>
    <xf numFmtId="0" fontId="6" fillId="19" borderId="115" xfId="0" applyFont="1" applyFill="1" applyBorder="1" applyAlignment="1">
      <alignment horizontal="center"/>
    </xf>
    <xf numFmtId="0" fontId="6" fillId="19" borderId="137" xfId="0" applyFont="1" applyFill="1" applyBorder="1" applyAlignment="1">
      <alignment horizontal="center"/>
    </xf>
    <xf numFmtId="0" fontId="6" fillId="19" borderId="212" xfId="0" applyFont="1" applyFill="1" applyBorder="1" applyAlignment="1">
      <alignment horizontal="center"/>
    </xf>
    <xf numFmtId="0" fontId="6" fillId="19" borderId="214" xfId="0" applyFont="1" applyFill="1" applyBorder="1" applyAlignment="1">
      <alignment horizontal="center"/>
    </xf>
    <xf numFmtId="0" fontId="25" fillId="6" borderId="65" xfId="0" applyFont="1" applyFill="1" applyBorder="1" applyAlignment="1">
      <alignment horizontal="center" vertical="center"/>
    </xf>
    <xf numFmtId="0" fontId="47" fillId="32" borderId="66" xfId="0" applyFont="1" applyFill="1" applyBorder="1" applyAlignment="1">
      <alignment horizontal="center" vertical="center"/>
    </xf>
    <xf numFmtId="0" fontId="47" fillId="32" borderId="67" xfId="0" applyFont="1" applyFill="1" applyBorder="1" applyAlignment="1">
      <alignment horizontal="center" vertical="center"/>
    </xf>
    <xf numFmtId="0" fontId="47" fillId="32" borderId="105" xfId="0" applyFont="1" applyFill="1" applyBorder="1" applyAlignment="1">
      <alignment horizontal="center" vertical="center"/>
    </xf>
    <xf numFmtId="0" fontId="29" fillId="9" borderId="216" xfId="0" applyFont="1" applyFill="1" applyBorder="1" applyAlignment="1">
      <alignment horizontal="center" vertical="center"/>
    </xf>
    <xf numFmtId="0" fontId="29" fillId="9" borderId="217" xfId="0" applyFont="1" applyFill="1" applyBorder="1" applyAlignment="1">
      <alignment horizontal="center" vertical="center"/>
    </xf>
    <xf numFmtId="0" fontId="20" fillId="11" borderId="101" xfId="0" applyFont="1" applyFill="1" applyBorder="1" applyAlignment="1">
      <alignment horizontal="center"/>
    </xf>
    <xf numFmtId="0" fontId="20" fillId="11" borderId="116" xfId="0" applyFont="1" applyFill="1" applyBorder="1" applyAlignment="1">
      <alignment horizontal="center"/>
    </xf>
    <xf numFmtId="0" fontId="20" fillId="11" borderId="117" xfId="0" applyFont="1" applyFill="1" applyBorder="1" applyAlignment="1">
      <alignment horizontal="center"/>
    </xf>
    <xf numFmtId="0" fontId="20" fillId="11" borderId="118" xfId="0" applyFont="1" applyFill="1" applyBorder="1" applyAlignment="1">
      <alignment horizontal="center"/>
    </xf>
    <xf numFmtId="0" fontId="29" fillId="31" borderId="66" xfId="0" applyFont="1" applyFill="1" applyBorder="1" applyAlignment="1">
      <alignment horizontal="center" vertical="center"/>
    </xf>
    <xf numFmtId="0" fontId="29" fillId="31" borderId="105" xfId="0" applyFont="1" applyFill="1" applyBorder="1" applyAlignment="1">
      <alignment horizontal="center" vertical="center"/>
    </xf>
    <xf numFmtId="0" fontId="25" fillId="31" borderId="67" xfId="0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9" fillId="11" borderId="106" xfId="0" applyFont="1" applyFill="1" applyBorder="1" applyAlignment="1">
      <alignment horizontal="center" vertical="center"/>
    </xf>
    <xf numFmtId="0" fontId="9" fillId="11" borderId="107" xfId="0" applyFont="1" applyFill="1" applyBorder="1" applyAlignment="1">
      <alignment horizontal="center" vertical="center"/>
    </xf>
    <xf numFmtId="0" fontId="29" fillId="15" borderId="131" xfId="0" applyFont="1" applyFill="1" applyBorder="1" applyAlignment="1">
      <alignment horizontal="center" vertical="center"/>
    </xf>
    <xf numFmtId="0" fontId="29" fillId="15" borderId="132" xfId="0" applyFont="1" applyFill="1" applyBorder="1" applyAlignment="1">
      <alignment horizontal="center" vertical="center"/>
    </xf>
    <xf numFmtId="0" fontId="39" fillId="15" borderId="67" xfId="0" applyFont="1" applyFill="1" applyBorder="1" applyAlignment="1">
      <alignment horizontal="center" vertical="center"/>
    </xf>
    <xf numFmtId="0" fontId="25" fillId="19" borderId="67" xfId="0" applyFont="1" applyFill="1" applyBorder="1" applyAlignment="1">
      <alignment horizontal="center" vertical="center"/>
    </xf>
    <xf numFmtId="0" fontId="29" fillId="15" borderId="65" xfId="0" applyFont="1" applyFill="1" applyBorder="1" applyAlignment="1">
      <alignment horizontal="center" vertical="center"/>
    </xf>
    <xf numFmtId="0" fontId="29" fillId="9" borderId="133" xfId="0" applyFont="1" applyFill="1" applyBorder="1" applyAlignment="1">
      <alignment horizontal="center" vertical="center"/>
    </xf>
    <xf numFmtId="0" fontId="9" fillId="19" borderId="282" xfId="0" applyFont="1" applyFill="1" applyBorder="1" applyAlignment="1">
      <alignment horizontal="center" vertical="center"/>
    </xf>
    <xf numFmtId="0" fontId="9" fillId="19" borderId="283" xfId="0" applyFont="1" applyFill="1" applyBorder="1" applyAlignment="1">
      <alignment horizontal="center" vertical="center"/>
    </xf>
    <xf numFmtId="0" fontId="20" fillId="24" borderId="120" xfId="0" applyFont="1" applyFill="1" applyBorder="1" applyAlignment="1">
      <alignment horizontal="center" vertical="center"/>
    </xf>
    <xf numFmtId="0" fontId="20" fillId="24" borderId="121" xfId="0" applyFont="1" applyFill="1" applyBorder="1" applyAlignment="1">
      <alignment horizontal="center" vertical="center"/>
    </xf>
    <xf numFmtId="0" fontId="29" fillId="24" borderId="288" xfId="0" applyFont="1" applyFill="1" applyBorder="1" applyAlignment="1">
      <alignment horizontal="center" vertical="center"/>
    </xf>
    <xf numFmtId="0" fontId="25" fillId="31" borderId="211" xfId="0" applyFont="1" applyFill="1" applyBorder="1" applyAlignment="1">
      <alignment horizontal="center" vertical="center"/>
    </xf>
    <xf numFmtId="0" fontId="25" fillId="31" borderId="215" xfId="0" applyFont="1" applyFill="1" applyBorder="1" applyAlignment="1">
      <alignment horizontal="center" vertical="center"/>
    </xf>
    <xf numFmtId="0" fontId="25" fillId="31" borderId="279" xfId="0" applyFont="1" applyFill="1" applyBorder="1" applyAlignment="1">
      <alignment horizontal="center" vertical="center"/>
    </xf>
    <xf numFmtId="0" fontId="20" fillId="11" borderId="102" xfId="0" applyFont="1" applyFill="1" applyBorder="1" applyAlignment="1">
      <alignment horizontal="center"/>
    </xf>
    <xf numFmtId="1" fontId="1" fillId="5" borderId="276" xfId="0" applyNumberFormat="1" applyFont="1" applyFill="1" applyBorder="1" applyAlignment="1">
      <alignment horizontal="center" vertical="center"/>
    </xf>
    <xf numFmtId="1" fontId="1" fillId="5" borderId="278" xfId="0" applyNumberFormat="1" applyFont="1" applyFill="1" applyBorder="1" applyAlignment="1">
      <alignment horizontal="center" vertical="center"/>
    </xf>
    <xf numFmtId="0" fontId="39" fillId="15" borderId="131" xfId="0" applyFont="1" applyFill="1" applyBorder="1" applyAlignment="1">
      <alignment horizontal="center" vertical="center"/>
    </xf>
    <xf numFmtId="0" fontId="39" fillId="15" borderId="132" xfId="0" applyFont="1" applyFill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29" fillId="24" borderId="12" xfId="0" applyFont="1" applyFill="1" applyBorder="1" applyAlignment="1">
      <alignment horizontal="left" vertical="center"/>
    </xf>
    <xf numFmtId="0" fontId="29" fillId="24" borderId="13" xfId="0" applyFont="1" applyFill="1" applyBorder="1" applyAlignment="1">
      <alignment horizontal="left" vertical="center"/>
    </xf>
    <xf numFmtId="0" fontId="29" fillId="15" borderId="216" xfId="0" applyFont="1" applyFill="1" applyBorder="1" applyAlignment="1">
      <alignment horizontal="center" vertical="center"/>
    </xf>
    <xf numFmtId="0" fontId="20" fillId="24" borderId="66" xfId="0" applyFont="1" applyFill="1" applyBorder="1" applyAlignment="1">
      <alignment horizontal="center" vertical="center"/>
    </xf>
    <xf numFmtId="0" fontId="45" fillId="11" borderId="281" xfId="0" applyFont="1" applyFill="1" applyBorder="1" applyAlignment="1">
      <alignment horizontal="center" vertical="center"/>
    </xf>
    <xf numFmtId="0" fontId="25" fillId="24" borderId="66" xfId="0" applyFont="1" applyFill="1" applyBorder="1" applyAlignment="1">
      <alignment horizontal="center" vertical="center"/>
    </xf>
    <xf numFmtId="0" fontId="25" fillId="24" borderId="105" xfId="0" applyFont="1" applyFill="1" applyBorder="1" applyAlignment="1">
      <alignment horizontal="center" vertical="center"/>
    </xf>
    <xf numFmtId="0" fontId="29" fillId="15" borderId="211" xfId="0" applyFont="1" applyFill="1" applyBorder="1" applyAlignment="1">
      <alignment horizontal="center" vertical="center"/>
    </xf>
    <xf numFmtId="0" fontId="29" fillId="15" borderId="215" xfId="0" applyFont="1" applyFill="1" applyBorder="1" applyAlignment="1">
      <alignment horizontal="center" vertical="center"/>
    </xf>
    <xf numFmtId="0" fontId="9" fillId="9" borderId="131" xfId="0" applyFont="1" applyFill="1" applyBorder="1" applyAlignment="1">
      <alignment horizontal="center" vertical="center"/>
    </xf>
    <xf numFmtId="0" fontId="9" fillId="9" borderId="132" xfId="0" applyFont="1" applyFill="1" applyBorder="1" applyAlignment="1">
      <alignment horizontal="center" vertical="center"/>
    </xf>
    <xf numFmtId="0" fontId="9" fillId="15" borderId="276" xfId="0" applyFont="1" applyFill="1" applyBorder="1" applyAlignment="1">
      <alignment horizontal="center" vertical="center"/>
    </xf>
    <xf numFmtId="0" fontId="9" fillId="15" borderId="278" xfId="0" applyFont="1" applyFill="1" applyBorder="1" applyAlignment="1">
      <alignment horizontal="center" vertical="center"/>
    </xf>
    <xf numFmtId="0" fontId="9" fillId="15" borderId="279" xfId="0" applyFont="1" applyFill="1" applyBorder="1" applyAlignment="1">
      <alignment horizontal="center" vertical="center"/>
    </xf>
    <xf numFmtId="0" fontId="29" fillId="11" borderId="12" xfId="0" applyFont="1" applyFill="1" applyBorder="1" applyAlignment="1">
      <alignment horizontal="center" vertical="center"/>
    </xf>
    <xf numFmtId="0" fontId="29" fillId="11" borderId="13" xfId="0" applyFont="1" applyFill="1" applyBorder="1" applyAlignment="1">
      <alignment horizontal="center" vertical="center"/>
    </xf>
    <xf numFmtId="0" fontId="9" fillId="24" borderId="131" xfId="0" applyFont="1" applyFill="1" applyBorder="1" applyAlignment="1">
      <alignment horizontal="center" vertical="center"/>
    </xf>
    <xf numFmtId="0" fontId="9" fillId="24" borderId="132" xfId="0" applyFont="1" applyFill="1" applyBorder="1" applyAlignment="1">
      <alignment horizontal="center" vertical="center"/>
    </xf>
    <xf numFmtId="0" fontId="29" fillId="11" borderId="276" xfId="0" applyFont="1" applyFill="1" applyBorder="1" applyAlignment="1">
      <alignment horizontal="center" vertical="center"/>
    </xf>
    <xf numFmtId="0" fontId="29" fillId="11" borderId="279" xfId="0" applyFont="1" applyFill="1" applyBorder="1" applyAlignment="1">
      <alignment horizontal="center" vertical="center"/>
    </xf>
    <xf numFmtId="0" fontId="9" fillId="9" borderId="135" xfId="0" applyFont="1" applyFill="1" applyBorder="1" applyAlignment="1">
      <alignment horizontal="center" vertical="center"/>
    </xf>
    <xf numFmtId="0" fontId="9" fillId="9" borderId="133" xfId="0" applyFont="1" applyFill="1" applyBorder="1" applyAlignment="1">
      <alignment horizontal="center" vertical="center"/>
    </xf>
    <xf numFmtId="0" fontId="29" fillId="11" borderId="216" xfId="0" applyFont="1" applyFill="1" applyBorder="1" applyAlignment="1">
      <alignment horizontal="center" vertical="center"/>
    </xf>
    <xf numFmtId="0" fontId="29" fillId="9" borderId="301" xfId="0" applyFont="1" applyFill="1" applyBorder="1" applyAlignment="1">
      <alignment horizontal="center" vertical="center"/>
    </xf>
    <xf numFmtId="0" fontId="56" fillId="9" borderId="302" xfId="0" applyFont="1" applyFill="1" applyBorder="1" applyAlignment="1">
      <alignment horizontal="center" vertical="center"/>
    </xf>
    <xf numFmtId="0" fontId="9" fillId="15" borderId="65" xfId="0" applyFont="1" applyFill="1" applyBorder="1" applyAlignment="1">
      <alignment horizontal="center" vertical="center"/>
    </xf>
    <xf numFmtId="0" fontId="29" fillId="9" borderId="280" xfId="0" applyFont="1" applyFill="1" applyBorder="1" applyAlignment="1">
      <alignment horizontal="center" vertical="center"/>
    </xf>
    <xf numFmtId="0" fontId="29" fillId="11" borderId="303" xfId="0" applyFont="1" applyFill="1" applyBorder="1" applyAlignment="1">
      <alignment horizontal="center" vertical="center"/>
    </xf>
    <xf numFmtId="0" fontId="29" fillId="11" borderId="304" xfId="0" applyFont="1" applyFill="1" applyBorder="1" applyAlignment="1">
      <alignment horizontal="center" vertical="center"/>
    </xf>
    <xf numFmtId="0" fontId="20" fillId="24" borderId="282" xfId="0" applyFont="1" applyFill="1" applyBorder="1" applyAlignment="1">
      <alignment horizontal="center" vertical="center"/>
    </xf>
    <xf numFmtId="0" fontId="20" fillId="24" borderId="305" xfId="0" applyFont="1" applyFill="1" applyBorder="1" applyAlignment="1">
      <alignment horizontal="center" vertical="center"/>
    </xf>
    <xf numFmtId="0" fontId="20" fillId="24" borderId="283" xfId="0" applyFont="1" applyFill="1" applyBorder="1" applyAlignment="1">
      <alignment horizontal="center" vertical="center"/>
    </xf>
    <xf numFmtId="0" fontId="56" fillId="11" borderId="67" xfId="0" applyFont="1" applyFill="1" applyBorder="1" applyAlignment="1">
      <alignment horizontal="center" vertical="center"/>
    </xf>
    <xf numFmtId="0" fontId="40" fillId="9" borderId="131" xfId="0" applyFont="1" applyFill="1" applyBorder="1" applyAlignment="1">
      <alignment horizontal="center" vertical="center"/>
    </xf>
    <xf numFmtId="0" fontId="40" fillId="9" borderId="132" xfId="0" applyFont="1" applyFill="1" applyBorder="1" applyAlignment="1">
      <alignment horizontal="center" vertical="center"/>
    </xf>
    <xf numFmtId="0" fontId="29" fillId="15" borderId="282" xfId="0" applyFont="1" applyFill="1" applyBorder="1" applyAlignment="1">
      <alignment horizontal="center" vertical="center"/>
    </xf>
    <xf numFmtId="0" fontId="29" fillId="15" borderId="283" xfId="0" applyFont="1" applyFill="1" applyBorder="1" applyAlignment="1">
      <alignment horizontal="center" vertical="center"/>
    </xf>
    <xf numFmtId="0" fontId="21" fillId="6" borderId="289" xfId="0" applyFont="1" applyFill="1" applyBorder="1" applyAlignment="1">
      <alignment horizontal="center" vertical="center"/>
    </xf>
    <xf numFmtId="0" fontId="20" fillId="11" borderId="65" xfId="0" applyFont="1" applyFill="1" applyBorder="1" applyAlignment="1">
      <alignment horizontal="center" vertical="center"/>
    </xf>
    <xf numFmtId="1" fontId="1" fillId="4" borderId="65" xfId="0" applyNumberFormat="1" applyFont="1" applyFill="1" applyBorder="1" applyAlignment="1">
      <alignment horizontal="center" vertical="center"/>
    </xf>
    <xf numFmtId="0" fontId="25" fillId="19" borderId="289" xfId="0" applyFont="1" applyFill="1" applyBorder="1" applyAlignment="1">
      <alignment horizontal="center" vertical="center"/>
    </xf>
    <xf numFmtId="0" fontId="29" fillId="24" borderId="282" xfId="0" applyFont="1" applyFill="1" applyBorder="1" applyAlignment="1">
      <alignment horizontal="center" vertical="center"/>
    </xf>
    <xf numFmtId="0" fontId="29" fillId="24" borderId="283" xfId="0" applyFont="1" applyFill="1" applyBorder="1" applyAlignment="1">
      <alignment horizontal="center" vertical="center"/>
    </xf>
    <xf numFmtId="0" fontId="56" fillId="11" borderId="65" xfId="0" applyFont="1" applyFill="1" applyBorder="1" applyAlignment="1">
      <alignment horizontal="center" vertical="center"/>
    </xf>
    <xf numFmtId="0" fontId="61" fillId="37" borderId="65" xfId="0" applyFont="1" applyFill="1" applyBorder="1" applyAlignment="1">
      <alignment horizontal="center" vertical="center"/>
    </xf>
    <xf numFmtId="0" fontId="62" fillId="11" borderId="65" xfId="0" applyFont="1" applyFill="1" applyBorder="1" applyAlignment="1">
      <alignment horizontal="center" vertical="center"/>
    </xf>
    <xf numFmtId="0" fontId="58" fillId="11" borderId="65" xfId="0" applyFont="1" applyFill="1" applyBorder="1" applyAlignment="1">
      <alignment horizontal="center" vertical="center"/>
    </xf>
    <xf numFmtId="0" fontId="21" fillId="19" borderId="65" xfId="0" applyFont="1" applyFill="1" applyBorder="1" applyAlignment="1">
      <alignment horizontal="center" vertical="center"/>
    </xf>
    <xf numFmtId="0" fontId="25" fillId="19" borderId="280" xfId="0" applyFont="1" applyFill="1" applyBorder="1" applyAlignment="1">
      <alignment horizontal="center" vertical="center"/>
    </xf>
    <xf numFmtId="0" fontId="40" fillId="35" borderId="65" xfId="0" applyFont="1" applyFill="1" applyBorder="1" applyAlignment="1">
      <alignment horizontal="center" vertical="center"/>
    </xf>
    <xf numFmtId="0" fontId="9" fillId="19" borderId="305" xfId="0" applyFont="1" applyFill="1" applyBorder="1" applyAlignment="1">
      <alignment horizontal="center" vertical="center"/>
    </xf>
    <xf numFmtId="0" fontId="20" fillId="24" borderId="280" xfId="0" applyFont="1" applyFill="1" applyBorder="1" applyAlignment="1">
      <alignment horizontal="center" vertical="center"/>
    </xf>
    <xf numFmtId="1" fontId="1" fillId="21" borderId="65" xfId="0" applyNumberFormat="1" applyFont="1" applyFill="1" applyBorder="1" applyAlignment="1">
      <alignment horizontal="center" vertical="center"/>
    </xf>
    <xf numFmtId="0" fontId="54" fillId="15" borderId="286" xfId="0" applyFont="1" applyFill="1" applyBorder="1" applyAlignment="1">
      <alignment horizontal="center" vertical="center"/>
    </xf>
    <xf numFmtId="0" fontId="29" fillId="24" borderId="286" xfId="0" applyFont="1" applyFill="1" applyBorder="1" applyAlignment="1">
      <alignment horizontal="center" vertical="center"/>
    </xf>
    <xf numFmtId="0" fontId="25" fillId="19" borderId="6" xfId="0" applyFont="1" applyFill="1" applyBorder="1" applyAlignment="1">
      <alignment horizontal="center"/>
    </xf>
    <xf numFmtId="0" fontId="40" fillId="36" borderId="289" xfId="0" applyFont="1" applyFill="1" applyBorder="1" applyAlignment="1">
      <alignment horizontal="center" vertical="center"/>
    </xf>
    <xf numFmtId="0" fontId="50" fillId="11" borderId="65" xfId="0" applyFont="1" applyFill="1" applyBorder="1" applyAlignment="1">
      <alignment horizontal="center" vertical="center"/>
    </xf>
    <xf numFmtId="0" fontId="25" fillId="9" borderId="65" xfId="0" applyFont="1" applyFill="1" applyBorder="1" applyAlignment="1">
      <alignment horizontal="center" vertical="center"/>
    </xf>
    <xf numFmtId="0" fontId="50" fillId="35" borderId="65" xfId="0" applyFont="1" applyFill="1" applyBorder="1" applyAlignment="1">
      <alignment horizontal="center" vertical="center"/>
    </xf>
    <xf numFmtId="0" fontId="9" fillId="19" borderId="135" xfId="0" applyFont="1" applyFill="1" applyBorder="1" applyAlignment="1">
      <alignment horizontal="center" vertical="center"/>
    </xf>
    <xf numFmtId="0" fontId="25" fillId="9" borderId="289" xfId="0" applyFont="1" applyFill="1" applyBorder="1" applyAlignment="1">
      <alignment horizontal="center" vertical="center"/>
    </xf>
    <xf numFmtId="0" fontId="50" fillId="35" borderId="27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5" fillId="0" borderId="105" xfId="0" applyFont="1" applyBorder="1" applyAlignment="1">
      <alignment horizontal="left" vertical="center"/>
    </xf>
    <xf numFmtId="0" fontId="5" fillId="0" borderId="66" xfId="0" applyFont="1" applyBorder="1" applyAlignment="1">
      <alignment horizontal="right" vertical="center"/>
    </xf>
    <xf numFmtId="0" fontId="5" fillId="0" borderId="105" xfId="0" applyFont="1" applyBorder="1" applyAlignment="1">
      <alignment horizontal="right" vertical="center"/>
    </xf>
    <xf numFmtId="0" fontId="5" fillId="0" borderId="67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4E7B5C6B-EF64-4379-9208-FE12C8D974A0}"/>
  </tableStyles>
  <colors>
    <mruColors>
      <color rgb="FFFFCC99"/>
      <color rgb="FF0000CC"/>
      <color rgb="FF99CC00"/>
      <color rgb="FFFF99CC"/>
      <color rgb="FFCCFFCC"/>
      <color rgb="FFCCFFFF"/>
      <color rgb="FF777777"/>
      <color rgb="FFFFFFCC"/>
      <color rgb="FF8A370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1%20N%20(01-03-2024tot28-02-2025)-BF2433/Evaluaties/ACP%20BO%20Prom%2021%20N-A_PUNTEN_NEW.xlsx" TargetMode="External"/><Relationship Id="rId2" Type="http://schemas.openxmlformats.org/officeDocument/2006/relationships/externalLinkPath" Target="https://bpolb.sharepoint.com/sites/DRPANPABEHEER_GESTIONGrp/Shared%20Documents/BASE%20-%20BASIS%20ACP/21%20N%20(01-03-2024tot28-02-2025)-BF2433/Evaluaties/ACP%20BO%20Prom%2021%20N-A_PUNTEN_NEW.xlsx" TargetMode="External"/><Relationship Id="rId1" Type="http://schemas.openxmlformats.org/officeDocument/2006/relationships/externalLinkPath" Target="/sites/DRPANPABEHEER_GESTIONGrp/Shared%20Documents/BASE%20-%20BASIS%20ACP/21%20N%20(01-03-2024tot28-02-2025)-BF2433/Evaluaties/ACP%20BO%20Prom%2021%20N-A_PUNTEN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eQ85660e0qEh9UgOMRcJLmHSiHPHo1Ki5zflaiLpK_-2_Rw0jwcQJxswxFgHqGl" itemId="01SYBNAT4TFHMZ5GBYYFCYKHZLDQRXVLEB">
      <xxl21:absoluteUrl r:id="rId2"/>
      <xxl21:relativeUrl r:id="rId3"/>
    </xxl21:alternateUrls>
    <sheetNames>
      <sheetName val="Overzichtstabel"/>
      <sheetName val="Mod 1-2"/>
      <sheetName val="Mod 3"/>
      <sheetName val="Mod 4"/>
      <sheetName val="Mod 5"/>
      <sheetName val="Mod 6"/>
      <sheetName val="Mod 7"/>
      <sheetName val="Mod 8"/>
      <sheetName val="Mod 9"/>
      <sheetName val="Mod 10-11"/>
      <sheetName val="Mod 12"/>
      <sheetName val="Mod 13"/>
      <sheetName val="Examens"/>
      <sheetName val="Bulletins1"/>
      <sheetName val="Bulletins 2"/>
    </sheetNames>
    <sheetDataSet>
      <sheetData sheetId="0">
        <row r="4">
          <cell r="AM4">
            <v>100</v>
          </cell>
          <cell r="AN4">
            <v>100</v>
          </cell>
          <cell r="AQ4">
            <v>100</v>
          </cell>
          <cell r="AR4">
            <v>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30A2-7C9E-43A7-BA9B-F6336D081348}">
  <dimension ref="B3:H3"/>
  <sheetViews>
    <sheetView workbookViewId="0">
      <selection activeCell="F13" sqref="F13"/>
    </sheetView>
  </sheetViews>
  <sheetFormatPr defaultColWidth="8.7109375" defaultRowHeight="15" x14ac:dyDescent="0.25"/>
  <cols>
    <col min="8" max="8" width="26.7109375" customWidth="1"/>
  </cols>
  <sheetData>
    <row r="3" spans="2:8" ht="46.5" x14ac:dyDescent="0.7">
      <c r="B3" s="1416" t="s">
        <v>827</v>
      </c>
      <c r="C3" s="1416"/>
      <c r="D3" s="1416"/>
      <c r="E3" s="1416"/>
      <c r="F3" s="1416"/>
      <c r="G3" s="1416"/>
      <c r="H3" s="1416"/>
    </row>
  </sheetData>
  <mergeCells count="1">
    <mergeCell ref="B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34"/>
  <sheetViews>
    <sheetView workbookViewId="0">
      <selection activeCell="I36" sqref="I36"/>
    </sheetView>
  </sheetViews>
  <sheetFormatPr defaultColWidth="8.42578125" defaultRowHeight="15" x14ac:dyDescent="0.25"/>
  <cols>
    <col min="1" max="4" width="8.42578125" customWidth="1"/>
    <col min="5" max="11" width="12.42578125" customWidth="1"/>
    <col min="257" max="260" width="8.42578125" customWidth="1"/>
    <col min="261" max="267" width="12.42578125" customWidth="1"/>
    <col min="513" max="516" width="8.42578125" customWidth="1"/>
    <col min="517" max="523" width="12.42578125" customWidth="1"/>
    <col min="769" max="772" width="8.42578125" customWidth="1"/>
    <col min="773" max="779" width="12.42578125" customWidth="1"/>
    <col min="1025" max="1028" width="8.42578125" customWidth="1"/>
    <col min="1029" max="1035" width="12.42578125" customWidth="1"/>
    <col min="1281" max="1284" width="8.42578125" customWidth="1"/>
    <col min="1285" max="1291" width="12.42578125" customWidth="1"/>
    <col min="1537" max="1540" width="8.42578125" customWidth="1"/>
    <col min="1541" max="1547" width="12.42578125" customWidth="1"/>
    <col min="1793" max="1796" width="8.42578125" customWidth="1"/>
    <col min="1797" max="1803" width="12.42578125" customWidth="1"/>
    <col min="2049" max="2052" width="8.42578125" customWidth="1"/>
    <col min="2053" max="2059" width="12.42578125" customWidth="1"/>
    <col min="2305" max="2308" width="8.42578125" customWidth="1"/>
    <col min="2309" max="2315" width="12.42578125" customWidth="1"/>
    <col min="2561" max="2564" width="8.42578125" customWidth="1"/>
    <col min="2565" max="2571" width="12.42578125" customWidth="1"/>
    <col min="2817" max="2820" width="8.42578125" customWidth="1"/>
    <col min="2821" max="2827" width="12.42578125" customWidth="1"/>
    <col min="3073" max="3076" width="8.42578125" customWidth="1"/>
    <col min="3077" max="3083" width="12.42578125" customWidth="1"/>
    <col min="3329" max="3332" width="8.42578125" customWidth="1"/>
    <col min="3333" max="3339" width="12.42578125" customWidth="1"/>
    <col min="3585" max="3588" width="8.42578125" customWidth="1"/>
    <col min="3589" max="3595" width="12.42578125" customWidth="1"/>
    <col min="3841" max="3844" width="8.42578125" customWidth="1"/>
    <col min="3845" max="3851" width="12.42578125" customWidth="1"/>
    <col min="4097" max="4100" width="8.42578125" customWidth="1"/>
    <col min="4101" max="4107" width="12.42578125" customWidth="1"/>
    <col min="4353" max="4356" width="8.42578125" customWidth="1"/>
    <col min="4357" max="4363" width="12.42578125" customWidth="1"/>
    <col min="4609" max="4612" width="8.42578125" customWidth="1"/>
    <col min="4613" max="4619" width="12.42578125" customWidth="1"/>
    <col min="4865" max="4868" width="8.42578125" customWidth="1"/>
    <col min="4869" max="4875" width="12.42578125" customWidth="1"/>
    <col min="5121" max="5124" width="8.42578125" customWidth="1"/>
    <col min="5125" max="5131" width="12.42578125" customWidth="1"/>
    <col min="5377" max="5380" width="8.42578125" customWidth="1"/>
    <col min="5381" max="5387" width="12.42578125" customWidth="1"/>
    <col min="5633" max="5636" width="8.42578125" customWidth="1"/>
    <col min="5637" max="5643" width="12.42578125" customWidth="1"/>
    <col min="5889" max="5892" width="8.42578125" customWidth="1"/>
    <col min="5893" max="5899" width="12.42578125" customWidth="1"/>
    <col min="6145" max="6148" width="8.42578125" customWidth="1"/>
    <col min="6149" max="6155" width="12.42578125" customWidth="1"/>
    <col min="6401" max="6404" width="8.42578125" customWidth="1"/>
    <col min="6405" max="6411" width="12.42578125" customWidth="1"/>
    <col min="6657" max="6660" width="8.42578125" customWidth="1"/>
    <col min="6661" max="6667" width="12.42578125" customWidth="1"/>
    <col min="6913" max="6916" width="8.42578125" customWidth="1"/>
    <col min="6917" max="6923" width="12.42578125" customWidth="1"/>
    <col min="7169" max="7172" width="8.42578125" customWidth="1"/>
    <col min="7173" max="7179" width="12.42578125" customWidth="1"/>
    <col min="7425" max="7428" width="8.42578125" customWidth="1"/>
    <col min="7429" max="7435" width="12.42578125" customWidth="1"/>
    <col min="7681" max="7684" width="8.42578125" customWidth="1"/>
    <col min="7685" max="7691" width="12.42578125" customWidth="1"/>
    <col min="7937" max="7940" width="8.42578125" customWidth="1"/>
    <col min="7941" max="7947" width="12.42578125" customWidth="1"/>
    <col min="8193" max="8196" width="8.42578125" customWidth="1"/>
    <col min="8197" max="8203" width="12.42578125" customWidth="1"/>
    <col min="8449" max="8452" width="8.42578125" customWidth="1"/>
    <col min="8453" max="8459" width="12.42578125" customWidth="1"/>
    <col min="8705" max="8708" width="8.42578125" customWidth="1"/>
    <col min="8709" max="8715" width="12.42578125" customWidth="1"/>
    <col min="8961" max="8964" width="8.42578125" customWidth="1"/>
    <col min="8965" max="8971" width="12.42578125" customWidth="1"/>
    <col min="9217" max="9220" width="8.42578125" customWidth="1"/>
    <col min="9221" max="9227" width="12.42578125" customWidth="1"/>
    <col min="9473" max="9476" width="8.42578125" customWidth="1"/>
    <col min="9477" max="9483" width="12.42578125" customWidth="1"/>
    <col min="9729" max="9732" width="8.42578125" customWidth="1"/>
    <col min="9733" max="9739" width="12.42578125" customWidth="1"/>
    <col min="9985" max="9988" width="8.42578125" customWidth="1"/>
    <col min="9989" max="9995" width="12.42578125" customWidth="1"/>
    <col min="10241" max="10244" width="8.42578125" customWidth="1"/>
    <col min="10245" max="10251" width="12.42578125" customWidth="1"/>
    <col min="10497" max="10500" width="8.42578125" customWidth="1"/>
    <col min="10501" max="10507" width="12.42578125" customWidth="1"/>
    <col min="10753" max="10756" width="8.42578125" customWidth="1"/>
    <col min="10757" max="10763" width="12.42578125" customWidth="1"/>
    <col min="11009" max="11012" width="8.42578125" customWidth="1"/>
    <col min="11013" max="11019" width="12.42578125" customWidth="1"/>
    <col min="11265" max="11268" width="8.42578125" customWidth="1"/>
    <col min="11269" max="11275" width="12.42578125" customWidth="1"/>
    <col min="11521" max="11524" width="8.42578125" customWidth="1"/>
    <col min="11525" max="11531" width="12.42578125" customWidth="1"/>
    <col min="11777" max="11780" width="8.42578125" customWidth="1"/>
    <col min="11781" max="11787" width="12.42578125" customWidth="1"/>
    <col min="12033" max="12036" width="8.42578125" customWidth="1"/>
    <col min="12037" max="12043" width="12.42578125" customWidth="1"/>
    <col min="12289" max="12292" width="8.42578125" customWidth="1"/>
    <col min="12293" max="12299" width="12.42578125" customWidth="1"/>
    <col min="12545" max="12548" width="8.42578125" customWidth="1"/>
    <col min="12549" max="12555" width="12.42578125" customWidth="1"/>
    <col min="12801" max="12804" width="8.42578125" customWidth="1"/>
    <col min="12805" max="12811" width="12.42578125" customWidth="1"/>
    <col min="13057" max="13060" width="8.42578125" customWidth="1"/>
    <col min="13061" max="13067" width="12.42578125" customWidth="1"/>
    <col min="13313" max="13316" width="8.42578125" customWidth="1"/>
    <col min="13317" max="13323" width="12.42578125" customWidth="1"/>
    <col min="13569" max="13572" width="8.42578125" customWidth="1"/>
    <col min="13573" max="13579" width="12.42578125" customWidth="1"/>
    <col min="13825" max="13828" width="8.42578125" customWidth="1"/>
    <col min="13829" max="13835" width="12.42578125" customWidth="1"/>
    <col min="14081" max="14084" width="8.42578125" customWidth="1"/>
    <col min="14085" max="14091" width="12.42578125" customWidth="1"/>
    <col min="14337" max="14340" width="8.42578125" customWidth="1"/>
    <col min="14341" max="14347" width="12.42578125" customWidth="1"/>
    <col min="14593" max="14596" width="8.42578125" customWidth="1"/>
    <col min="14597" max="14603" width="12.42578125" customWidth="1"/>
    <col min="14849" max="14852" width="8.42578125" customWidth="1"/>
    <col min="14853" max="14859" width="12.42578125" customWidth="1"/>
    <col min="15105" max="15108" width="8.42578125" customWidth="1"/>
    <col min="15109" max="15115" width="12.42578125" customWidth="1"/>
    <col min="15361" max="15364" width="8.42578125" customWidth="1"/>
    <col min="15365" max="15371" width="12.42578125" customWidth="1"/>
    <col min="15617" max="15620" width="8.42578125" customWidth="1"/>
    <col min="15621" max="15627" width="12.42578125" customWidth="1"/>
    <col min="15873" max="15876" width="8.42578125" customWidth="1"/>
    <col min="15877" max="15883" width="12.42578125" customWidth="1"/>
    <col min="16129" max="16132" width="8.42578125" customWidth="1"/>
    <col min="16133" max="16139" width="12.42578125" customWidth="1"/>
  </cols>
  <sheetData>
    <row r="1" spans="1:11" ht="15.75" x14ac:dyDescent="0.25">
      <c r="A1" s="1634" t="s">
        <v>583</v>
      </c>
      <c r="B1" s="1634"/>
      <c r="C1" s="1634"/>
      <c r="D1" s="1634"/>
      <c r="E1" s="1634"/>
      <c r="F1" s="1634"/>
      <c r="G1" s="1634"/>
      <c r="H1" s="1634"/>
      <c r="I1" s="1634"/>
      <c r="J1" s="1634"/>
      <c r="K1" s="1634"/>
    </row>
    <row r="2" spans="1:11" x14ac:dyDescent="0.25">
      <c r="A2" s="42" t="s">
        <v>542</v>
      </c>
      <c r="B2" s="43" t="s">
        <v>543</v>
      </c>
      <c r="I2" s="43" t="s">
        <v>544</v>
      </c>
    </row>
    <row r="3" spans="1:11" x14ac:dyDescent="0.25">
      <c r="A3" s="42"/>
      <c r="B3" s="44" t="s">
        <v>545</v>
      </c>
      <c r="I3" s="43" t="s">
        <v>546</v>
      </c>
    </row>
    <row r="4" spans="1:11" x14ac:dyDescent="0.25">
      <c r="A4" s="42"/>
      <c r="B4" s="44" t="s">
        <v>547</v>
      </c>
    </row>
    <row r="5" spans="1:11" s="45" customFormat="1" x14ac:dyDescent="0.25"/>
    <row r="6" spans="1:11" s="45" customFormat="1" x14ac:dyDescent="0.25"/>
    <row r="7" spans="1:11" s="45" customFormat="1" x14ac:dyDescent="0.25"/>
    <row r="8" spans="1:11" s="48" customFormat="1" ht="11.25" x14ac:dyDescent="0.25">
      <c r="D8" s="1636" t="s">
        <v>584</v>
      </c>
      <c r="E8" s="1643"/>
      <c r="F8" s="1643"/>
      <c r="G8" s="1637"/>
      <c r="H8" s="1636" t="s">
        <v>554</v>
      </c>
      <c r="I8" s="1637"/>
      <c r="J8" s="1636" t="s">
        <v>555</v>
      </c>
      <c r="K8" s="1637"/>
    </row>
    <row r="9" spans="1:11" s="48" customFormat="1" ht="11.25" x14ac:dyDescent="0.25"/>
    <row r="10" spans="1:11" s="48" customFormat="1" ht="11.25" x14ac:dyDescent="0.25">
      <c r="A10" s="1638" t="s">
        <v>585</v>
      </c>
      <c r="B10" s="1639"/>
      <c r="C10" s="1640"/>
      <c r="D10" s="1636"/>
      <c r="E10" s="1637"/>
      <c r="F10" s="1641" t="s">
        <v>586</v>
      </c>
      <c r="G10" s="1642"/>
      <c r="H10" s="1636">
        <v>1</v>
      </c>
      <c r="I10" s="1637"/>
      <c r="J10" s="1636"/>
      <c r="K10" s="1637"/>
    </row>
    <row r="11" spans="1:11" s="48" customFormat="1" ht="11.25" x14ac:dyDescent="0.25">
      <c r="A11" s="1638" t="s">
        <v>587</v>
      </c>
      <c r="B11" s="1639"/>
      <c r="C11" s="1640"/>
      <c r="D11" s="1636"/>
      <c r="E11" s="1637"/>
      <c r="F11" s="1641" t="s">
        <v>588</v>
      </c>
      <c r="G11" s="1642"/>
      <c r="H11" s="1636">
        <v>1</v>
      </c>
      <c r="I11" s="1637"/>
      <c r="J11" s="1636"/>
      <c r="K11" s="1637"/>
    </row>
    <row r="12" spans="1:11" s="48" customFormat="1" ht="11.25" x14ac:dyDescent="0.25">
      <c r="A12" s="1638" t="s">
        <v>589</v>
      </c>
      <c r="B12" s="1639"/>
      <c r="C12" s="1640"/>
      <c r="D12" s="1636"/>
      <c r="E12" s="1637"/>
      <c r="F12" s="1641" t="s">
        <v>590</v>
      </c>
      <c r="G12" s="1642"/>
      <c r="H12" s="1636">
        <v>1</v>
      </c>
      <c r="I12" s="1637"/>
      <c r="J12" s="1636"/>
      <c r="K12" s="1637"/>
    </row>
    <row r="13" spans="1:11" s="48" customFormat="1" ht="11.25" x14ac:dyDescent="0.25">
      <c r="A13" s="1638" t="s">
        <v>591</v>
      </c>
      <c r="B13" s="1639"/>
      <c r="C13" s="1640"/>
      <c r="D13" s="1636"/>
      <c r="E13" s="1637"/>
      <c r="F13" s="1641" t="s">
        <v>592</v>
      </c>
      <c r="G13" s="1642"/>
      <c r="H13" s="1636">
        <v>1</v>
      </c>
      <c r="I13" s="1637"/>
      <c r="J13" s="1636"/>
      <c r="K13" s="1637"/>
    </row>
    <row r="14" spans="1:11" s="48" customFormat="1" ht="11.25" x14ac:dyDescent="0.25">
      <c r="A14" s="1638" t="s">
        <v>593</v>
      </c>
      <c r="B14" s="1639"/>
      <c r="C14" s="1640"/>
      <c r="D14" s="1636"/>
      <c r="E14" s="1637"/>
      <c r="F14" s="1641" t="s">
        <v>594</v>
      </c>
      <c r="G14" s="1642"/>
      <c r="H14" s="1636">
        <v>1</v>
      </c>
      <c r="I14" s="1637"/>
      <c r="J14" s="1636"/>
      <c r="K14" s="1637"/>
    </row>
    <row r="15" spans="1:11" s="48" customFormat="1" ht="11.25" x14ac:dyDescent="0.25">
      <c r="A15" s="1638" t="s">
        <v>595</v>
      </c>
      <c r="B15" s="1639"/>
      <c r="C15" s="1640"/>
      <c r="D15" s="1636"/>
      <c r="E15" s="1637"/>
      <c r="F15" s="1641" t="s">
        <v>596</v>
      </c>
      <c r="G15" s="1642"/>
      <c r="H15" s="1636">
        <v>1</v>
      </c>
      <c r="I15" s="1637"/>
      <c r="J15" s="1636"/>
      <c r="K15" s="1637"/>
    </row>
    <row r="16" spans="1:11" s="48" customFormat="1" ht="11.25" x14ac:dyDescent="0.25">
      <c r="A16" s="1638" t="s">
        <v>597</v>
      </c>
      <c r="B16" s="1639"/>
      <c r="C16" s="1640"/>
      <c r="D16" s="1636"/>
      <c r="E16" s="1637"/>
      <c r="F16" s="1641" t="s">
        <v>596</v>
      </c>
      <c r="G16" s="1642"/>
      <c r="H16" s="1636">
        <v>1</v>
      </c>
      <c r="I16" s="1637"/>
      <c r="J16" s="1636"/>
      <c r="K16" s="1637"/>
    </row>
    <row r="17" spans="1:11" s="48" customFormat="1" ht="11.25" x14ac:dyDescent="0.25">
      <c r="A17" s="1638" t="s">
        <v>598</v>
      </c>
      <c r="B17" s="1639"/>
      <c r="C17" s="1640"/>
      <c r="D17" s="1636"/>
      <c r="E17" s="1637"/>
      <c r="F17" s="1641" t="s">
        <v>599</v>
      </c>
      <c r="G17" s="1642"/>
      <c r="H17" s="1636">
        <v>1</v>
      </c>
      <c r="I17" s="1637"/>
      <c r="J17" s="1636"/>
      <c r="K17" s="1637"/>
    </row>
    <row r="18" spans="1:11" s="48" customFormat="1" ht="11.25" x14ac:dyDescent="0.25">
      <c r="A18" s="1638" t="s">
        <v>600</v>
      </c>
      <c r="B18" s="1639"/>
      <c r="C18" s="1640"/>
      <c r="D18" s="1636"/>
      <c r="E18" s="1637"/>
      <c r="F18" s="1641" t="s">
        <v>601</v>
      </c>
      <c r="G18" s="1642"/>
      <c r="H18" s="1636">
        <v>1</v>
      </c>
      <c r="I18" s="1637"/>
      <c r="J18" s="1636"/>
      <c r="K18" s="1637"/>
    </row>
    <row r="19" spans="1:11" s="48" customFormat="1" ht="11.25" x14ac:dyDescent="0.25"/>
    <row r="20" spans="1:11" s="48" customFormat="1" ht="11.25" x14ac:dyDescent="0.25">
      <c r="A20" s="1638" t="s">
        <v>602</v>
      </c>
      <c r="B20" s="1639"/>
      <c r="C20" s="1639"/>
      <c r="D20" s="1639"/>
      <c r="E20" s="1640"/>
      <c r="F20" s="1641" t="s">
        <v>559</v>
      </c>
      <c r="G20" s="1642"/>
      <c r="H20" s="1636">
        <v>1</v>
      </c>
      <c r="I20" s="1637"/>
      <c r="J20" s="1636"/>
      <c r="K20" s="1637"/>
    </row>
    <row r="21" spans="1:11" s="48" customFormat="1" ht="11.25" x14ac:dyDescent="0.25">
      <c r="F21" s="64"/>
      <c r="G21" s="64"/>
    </row>
    <row r="22" spans="1:11" s="48" customFormat="1" ht="11.25" x14ac:dyDescent="0.25">
      <c r="A22" s="1638" t="s">
        <v>603</v>
      </c>
      <c r="B22" s="1639"/>
      <c r="C22" s="1639"/>
      <c r="D22" s="1639"/>
      <c r="E22" s="1640"/>
      <c r="F22" s="1641" t="s">
        <v>559</v>
      </c>
      <c r="G22" s="1642"/>
      <c r="H22" s="1636">
        <v>1</v>
      </c>
      <c r="I22" s="1637"/>
      <c r="J22" s="1636"/>
      <c r="K22" s="1637"/>
    </row>
    <row r="23" spans="1:11" s="45" customFormat="1" x14ac:dyDescent="0.25"/>
    <row r="24" spans="1:11" s="45" customFormat="1" ht="15.75" thickBot="1" x14ac:dyDescent="0.3"/>
    <row r="25" spans="1:11" s="48" customFormat="1" ht="12" thickBot="1" x14ac:dyDescent="0.3">
      <c r="A25" s="1629" t="s">
        <v>557</v>
      </c>
      <c r="B25" s="1630"/>
      <c r="C25" s="1630"/>
      <c r="D25" s="1630"/>
      <c r="E25" s="1630"/>
      <c r="F25" s="49"/>
      <c r="G25" s="49"/>
      <c r="H25" s="390"/>
      <c r="I25" s="49"/>
      <c r="J25" s="46"/>
      <c r="K25" s="50" t="s">
        <v>558</v>
      </c>
    </row>
    <row r="26" spans="1:11" s="45" customFormat="1" ht="15.75" thickBot="1" x14ac:dyDescent="0.3"/>
    <row r="27" spans="1:11" s="48" customFormat="1" ht="12" thickBot="1" x14ac:dyDescent="0.3">
      <c r="A27" s="1629" t="s">
        <v>562</v>
      </c>
      <c r="B27" s="1630"/>
      <c r="C27" s="1630"/>
      <c r="D27" s="1630"/>
      <c r="E27" s="1630"/>
      <c r="F27" s="49"/>
      <c r="G27" s="49"/>
      <c r="H27" s="390"/>
      <c r="I27" s="46"/>
      <c r="J27" s="46"/>
      <c r="K27" s="50" t="s">
        <v>559</v>
      </c>
    </row>
    <row r="28" spans="1:11" s="45" customFormat="1" ht="15.75" thickBot="1" x14ac:dyDescent="0.3">
      <c r="H28" s="51"/>
    </row>
    <row r="29" spans="1:11" s="48" customFormat="1" ht="12" thickBot="1" x14ac:dyDescent="0.3">
      <c r="A29" s="1629" t="s">
        <v>563</v>
      </c>
      <c r="B29" s="1630"/>
      <c r="C29" s="1630"/>
      <c r="D29" s="1630"/>
      <c r="E29" s="1630"/>
      <c r="F29" s="49"/>
      <c r="G29" s="49"/>
      <c r="H29" s="390"/>
      <c r="I29" s="46"/>
      <c r="J29" s="46"/>
      <c r="K29" s="50" t="s">
        <v>559</v>
      </c>
    </row>
    <row r="30" spans="1:11" s="45" customFormat="1" x14ac:dyDescent="0.25"/>
    <row r="33" spans="1:7" s="48" customFormat="1" ht="11.25" x14ac:dyDescent="0.25">
      <c r="A33" s="48" t="s">
        <v>580</v>
      </c>
      <c r="G33" s="48" t="s">
        <v>581</v>
      </c>
    </row>
    <row r="34" spans="1:7" s="48" customFormat="1" ht="11.25" x14ac:dyDescent="0.25">
      <c r="A34" s="48" t="s">
        <v>582</v>
      </c>
    </row>
  </sheetData>
  <mergeCells count="60">
    <mergeCell ref="A1:K1"/>
    <mergeCell ref="D8:G8"/>
    <mergeCell ref="H8:I8"/>
    <mergeCell ref="J8:K8"/>
    <mergeCell ref="A10:C10"/>
    <mergeCell ref="D10:E10"/>
    <mergeCell ref="F10:G10"/>
    <mergeCell ref="H10:I10"/>
    <mergeCell ref="J10:K10"/>
    <mergeCell ref="A12:C12"/>
    <mergeCell ref="D12:E12"/>
    <mergeCell ref="F12:G12"/>
    <mergeCell ref="H12:I12"/>
    <mergeCell ref="J12:K12"/>
    <mergeCell ref="A11:C11"/>
    <mergeCell ref="D11:E11"/>
    <mergeCell ref="F11:G11"/>
    <mergeCell ref="H11:I11"/>
    <mergeCell ref="J11:K11"/>
    <mergeCell ref="A14:C14"/>
    <mergeCell ref="D14:E14"/>
    <mergeCell ref="F14:G14"/>
    <mergeCell ref="H14:I14"/>
    <mergeCell ref="J14:K14"/>
    <mergeCell ref="A13:C13"/>
    <mergeCell ref="D13:E13"/>
    <mergeCell ref="F13:G13"/>
    <mergeCell ref="H13:I13"/>
    <mergeCell ref="J13:K13"/>
    <mergeCell ref="A16:C16"/>
    <mergeCell ref="D16:E16"/>
    <mergeCell ref="F16:G16"/>
    <mergeCell ref="H16:I16"/>
    <mergeCell ref="J16:K16"/>
    <mergeCell ref="A15:C15"/>
    <mergeCell ref="D15:E15"/>
    <mergeCell ref="F15:G15"/>
    <mergeCell ref="H15:I15"/>
    <mergeCell ref="J15:K15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J17:K17"/>
    <mergeCell ref="H20:I20"/>
    <mergeCell ref="J20:K20"/>
    <mergeCell ref="A22:E22"/>
    <mergeCell ref="F22:G22"/>
    <mergeCell ref="H22:I22"/>
    <mergeCell ref="J22:K22"/>
    <mergeCell ref="A25:E25"/>
    <mergeCell ref="A27:E27"/>
    <mergeCell ref="A29:E29"/>
    <mergeCell ref="A20:E20"/>
    <mergeCell ref="F20:G20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F665-CB36-46F6-885D-BCC751EEE7DF}">
  <dimension ref="A1:E44"/>
  <sheetViews>
    <sheetView workbookViewId="0">
      <selection activeCell="G37" sqref="G37"/>
    </sheetView>
  </sheetViews>
  <sheetFormatPr defaultColWidth="8.7109375" defaultRowHeight="15" x14ac:dyDescent="0.25"/>
  <cols>
    <col min="1" max="1" width="66.42578125" customWidth="1"/>
    <col min="2" max="2" width="37.28515625" bestFit="1" customWidth="1"/>
  </cols>
  <sheetData>
    <row r="1" spans="1:5" ht="15.75" thickBot="1" x14ac:dyDescent="0.3">
      <c r="A1" s="48"/>
      <c r="B1" s="48"/>
      <c r="C1" s="394"/>
      <c r="D1" s="65"/>
      <c r="E1" s="48"/>
    </row>
    <row r="2" spans="1:5" ht="15.75" thickBot="1" x14ac:dyDescent="0.3">
      <c r="A2" s="450" t="s">
        <v>604</v>
      </c>
      <c r="B2" s="45"/>
      <c r="C2" s="392"/>
      <c r="D2" s="51"/>
      <c r="E2" s="45"/>
    </row>
    <row r="3" spans="1:5" x14ac:dyDescent="0.25">
      <c r="A3" s="395" t="s">
        <v>605</v>
      </c>
      <c r="B3" s="396"/>
      <c r="C3" s="397"/>
      <c r="D3" s="398"/>
      <c r="E3" s="399" t="s">
        <v>606</v>
      </c>
    </row>
    <row r="4" spans="1:5" x14ac:dyDescent="0.25">
      <c r="A4" s="400" t="s">
        <v>607</v>
      </c>
      <c r="B4" s="464"/>
      <c r="C4" s="401"/>
      <c r="D4" s="402"/>
      <c r="E4" s="403" t="s">
        <v>606</v>
      </c>
    </row>
    <row r="5" spans="1:5" x14ac:dyDescent="0.25">
      <c r="A5" s="400" t="s">
        <v>608</v>
      </c>
      <c r="B5" s="464"/>
      <c r="C5" s="401"/>
      <c r="D5" s="402"/>
      <c r="E5" s="403" t="s">
        <v>606</v>
      </c>
    </row>
    <row r="6" spans="1:5" x14ac:dyDescent="0.25">
      <c r="A6" s="400" t="s">
        <v>609</v>
      </c>
      <c r="B6" s="464"/>
      <c r="C6" s="401"/>
      <c r="D6" s="402"/>
      <c r="E6" s="403" t="s">
        <v>606</v>
      </c>
    </row>
    <row r="7" spans="1:5" x14ac:dyDescent="0.25">
      <c r="A7" s="400" t="s">
        <v>610</v>
      </c>
      <c r="B7" s="464" t="s">
        <v>611</v>
      </c>
      <c r="C7" s="401"/>
      <c r="D7" s="402"/>
      <c r="E7" s="403" t="s">
        <v>612</v>
      </c>
    </row>
    <row r="8" spans="1:5" ht="15.75" thickBot="1" x14ac:dyDescent="0.3">
      <c r="A8" s="404" t="s">
        <v>613</v>
      </c>
      <c r="B8" s="405" t="s">
        <v>614</v>
      </c>
      <c r="C8" s="406"/>
      <c r="D8" s="407"/>
      <c r="E8" s="408" t="s">
        <v>615</v>
      </c>
    </row>
    <row r="9" spans="1:5" ht="15.75" thickBot="1" x14ac:dyDescent="0.3">
      <c r="A9" s="45"/>
      <c r="B9" s="45"/>
      <c r="C9" s="392"/>
      <c r="D9" s="51"/>
      <c r="E9" s="409"/>
    </row>
    <row r="10" spans="1:5" ht="15.75" thickBot="1" x14ac:dyDescent="0.3">
      <c r="A10" s="450" t="s">
        <v>616</v>
      </c>
      <c r="B10" s="45"/>
      <c r="C10" s="392"/>
      <c r="D10" s="51"/>
      <c r="E10" s="409"/>
    </row>
    <row r="11" spans="1:5" x14ac:dyDescent="0.25">
      <c r="A11" s="395" t="s">
        <v>617</v>
      </c>
      <c r="B11" s="410"/>
      <c r="C11" s="411"/>
      <c r="D11" s="398"/>
      <c r="E11" s="399" t="s">
        <v>606</v>
      </c>
    </row>
    <row r="12" spans="1:5" x14ac:dyDescent="0.25">
      <c r="A12" s="400" t="s">
        <v>618</v>
      </c>
      <c r="B12" s="464"/>
      <c r="C12" s="401"/>
      <c r="D12" s="402"/>
      <c r="E12" s="403" t="s">
        <v>606</v>
      </c>
    </row>
    <row r="13" spans="1:5" x14ac:dyDescent="0.25">
      <c r="A13" s="400" t="s">
        <v>619</v>
      </c>
      <c r="B13" s="464"/>
      <c r="C13" s="401"/>
      <c r="D13" s="402"/>
      <c r="E13" s="403" t="s">
        <v>620</v>
      </c>
    </row>
    <row r="14" spans="1:5" x14ac:dyDescent="0.25">
      <c r="A14" s="400" t="s">
        <v>621</v>
      </c>
      <c r="B14" s="467"/>
      <c r="C14" s="412"/>
      <c r="D14" s="402"/>
      <c r="E14" s="403" t="s">
        <v>606</v>
      </c>
    </row>
    <row r="15" spans="1:5" x14ac:dyDescent="0.25">
      <c r="A15" s="449" t="s">
        <v>622</v>
      </c>
      <c r="B15" s="464"/>
      <c r="C15" s="413"/>
      <c r="D15" s="402"/>
      <c r="E15" s="403" t="s">
        <v>623</v>
      </c>
    </row>
    <row r="16" spans="1:5" x14ac:dyDescent="0.25">
      <c r="A16" s="400" t="s">
        <v>624</v>
      </c>
      <c r="B16" s="467"/>
      <c r="C16" s="412"/>
      <c r="D16" s="402"/>
      <c r="E16" s="403" t="s">
        <v>623</v>
      </c>
    </row>
    <row r="17" spans="1:5" x14ac:dyDescent="0.25">
      <c r="A17" s="414" t="s">
        <v>625</v>
      </c>
      <c r="B17" s="955"/>
      <c r="C17" s="956"/>
      <c r="D17" s="957"/>
      <c r="E17" s="403" t="s">
        <v>606</v>
      </c>
    </row>
    <row r="18" spans="1:5" ht="15.75" thickBot="1" x14ac:dyDescent="0.3">
      <c r="A18" s="415" t="s">
        <v>626</v>
      </c>
      <c r="B18" s="59"/>
      <c r="C18" s="416"/>
      <c r="D18" s="417"/>
      <c r="E18" s="418" t="s">
        <v>606</v>
      </c>
    </row>
    <row r="19" spans="1:5" ht="15.75" thickBot="1" x14ac:dyDescent="0.3">
      <c r="A19" s="45"/>
      <c r="B19" s="45"/>
      <c r="C19" s="392"/>
      <c r="D19" s="45"/>
      <c r="E19" s="409"/>
    </row>
    <row r="20" spans="1:5" ht="15.75" thickBot="1" x14ac:dyDescent="0.3">
      <c r="A20" s="389" t="s">
        <v>627</v>
      </c>
      <c r="B20" s="419"/>
      <c r="C20" s="392"/>
      <c r="D20" s="45"/>
      <c r="E20" s="409"/>
    </row>
    <row r="21" spans="1:5" x14ac:dyDescent="0.25">
      <c r="A21" s="395" t="s">
        <v>628</v>
      </c>
      <c r="B21" s="396"/>
      <c r="C21" s="397"/>
      <c r="D21" s="398"/>
      <c r="E21" s="420" t="s">
        <v>620</v>
      </c>
    </row>
    <row r="22" spans="1:5" x14ac:dyDescent="0.25">
      <c r="A22" s="400" t="s">
        <v>629</v>
      </c>
      <c r="B22" s="467"/>
      <c r="C22" s="412"/>
      <c r="D22" s="402"/>
      <c r="E22" s="403" t="s">
        <v>620</v>
      </c>
    </row>
    <row r="23" spans="1:5" x14ac:dyDescent="0.25">
      <c r="A23" s="400" t="s">
        <v>630</v>
      </c>
      <c r="B23" s="464"/>
      <c r="C23" s="401"/>
      <c r="D23" s="402"/>
      <c r="E23" s="421" t="s">
        <v>620</v>
      </c>
    </row>
    <row r="24" spans="1:5" x14ac:dyDescent="0.25">
      <c r="A24" s="400" t="s">
        <v>631</v>
      </c>
      <c r="B24" s="466"/>
      <c r="C24" s="413"/>
      <c r="D24" s="402"/>
      <c r="E24" s="422" t="s">
        <v>632</v>
      </c>
    </row>
    <row r="25" spans="1:5" x14ac:dyDescent="0.25">
      <c r="A25" s="400" t="s">
        <v>633</v>
      </c>
      <c r="B25" s="467"/>
      <c r="C25" s="412"/>
      <c r="D25" s="402"/>
      <c r="E25" s="421" t="s">
        <v>634</v>
      </c>
    </row>
    <row r="26" spans="1:5" x14ac:dyDescent="0.25">
      <c r="A26" s="400" t="s">
        <v>635</v>
      </c>
      <c r="B26" s="464" t="s">
        <v>636</v>
      </c>
      <c r="C26" s="413"/>
      <c r="D26" s="402"/>
      <c r="E26" s="421" t="s">
        <v>623</v>
      </c>
    </row>
    <row r="27" spans="1:5" ht="15.75" thickBot="1" x14ac:dyDescent="0.3">
      <c r="A27" s="404" t="s">
        <v>637</v>
      </c>
      <c r="B27" s="405"/>
      <c r="C27" s="423"/>
      <c r="D27" s="407"/>
      <c r="E27" s="424" t="s">
        <v>606</v>
      </c>
    </row>
    <row r="28" spans="1:5" x14ac:dyDescent="0.25">
      <c r="A28" s="45"/>
      <c r="B28" s="45"/>
      <c r="C28" s="392"/>
      <c r="D28" s="51"/>
      <c r="E28" s="45"/>
    </row>
    <row r="29" spans="1:5" ht="15.75" thickBot="1" x14ac:dyDescent="0.3">
      <c r="A29" s="45"/>
      <c r="B29" s="45"/>
      <c r="C29" s="392"/>
      <c r="D29" s="51" t="s">
        <v>638</v>
      </c>
      <c r="E29" s="45" t="s">
        <v>639</v>
      </c>
    </row>
    <row r="30" spans="1:5" ht="15.75" thickBot="1" x14ac:dyDescent="0.3">
      <c r="A30" s="425" t="s">
        <v>640</v>
      </c>
      <c r="B30" s="426"/>
      <c r="C30" s="427"/>
      <c r="D30" s="428"/>
      <c r="E30" s="429">
        <v>1000</v>
      </c>
    </row>
    <row r="31" spans="1:5" ht="15.75" thickBot="1" x14ac:dyDescent="0.3">
      <c r="A31" s="430"/>
      <c r="B31" s="394" t="s">
        <v>641</v>
      </c>
      <c r="D31" s="431">
        <f>D30/E30*100</f>
        <v>0</v>
      </c>
      <c r="E31" s="432" t="s">
        <v>642</v>
      </c>
    </row>
    <row r="32" spans="1:5" ht="15.75" thickBot="1" x14ac:dyDescent="0.3">
      <c r="C32" s="433"/>
      <c r="D32" s="393"/>
      <c r="E32" s="393"/>
    </row>
    <row r="33" spans="1:5" ht="15.75" thickBot="1" x14ac:dyDescent="0.3">
      <c r="A33" s="425" t="s">
        <v>643</v>
      </c>
      <c r="B33" s="426"/>
      <c r="C33" s="434" t="s">
        <v>644</v>
      </c>
      <c r="D33" s="398"/>
      <c r="E33" s="435" t="s">
        <v>623</v>
      </c>
    </row>
    <row r="34" spans="1:5" x14ac:dyDescent="0.25">
      <c r="A34" s="430"/>
      <c r="B34" s="48"/>
      <c r="C34" s="436" t="s">
        <v>645</v>
      </c>
      <c r="D34" s="957"/>
      <c r="E34" s="958" t="s">
        <v>623</v>
      </c>
    </row>
    <row r="35" spans="1:5" ht="15.75" thickBot="1" x14ac:dyDescent="0.3">
      <c r="C35" s="437"/>
      <c r="D35" s="438">
        <f>SUM(D33,D34)</f>
        <v>0</v>
      </c>
      <c r="E35" s="439">
        <f>SUM([1]Overzichtstabel!AM4:AN4)</f>
        <v>200</v>
      </c>
    </row>
    <row r="36" spans="1:5" ht="15.75" thickBot="1" x14ac:dyDescent="0.3">
      <c r="B36" s="394" t="s">
        <v>646</v>
      </c>
      <c r="D36" s="440">
        <f>D35/E35*100</f>
        <v>0</v>
      </c>
      <c r="E36" s="441" t="s">
        <v>642</v>
      </c>
    </row>
    <row r="37" spans="1:5" ht="15.75" thickBot="1" x14ac:dyDescent="0.3">
      <c r="C37" s="433"/>
      <c r="D37" s="393"/>
      <c r="E37" s="393"/>
    </row>
    <row r="38" spans="1:5" ht="15.75" thickBot="1" x14ac:dyDescent="0.3">
      <c r="A38" s="425" t="s">
        <v>647</v>
      </c>
      <c r="B38" s="426"/>
      <c r="C38" s="434" t="s">
        <v>648</v>
      </c>
      <c r="D38" s="398"/>
      <c r="E38" s="435" t="s">
        <v>623</v>
      </c>
    </row>
    <row r="39" spans="1:5" x14ac:dyDescent="0.25">
      <c r="A39" s="430"/>
      <c r="B39" s="48"/>
      <c r="C39" s="436" t="s">
        <v>649</v>
      </c>
      <c r="D39" s="957"/>
      <c r="E39" s="958" t="s">
        <v>623</v>
      </c>
    </row>
    <row r="40" spans="1:5" ht="15.75" thickBot="1" x14ac:dyDescent="0.3">
      <c r="A40" s="430"/>
      <c r="B40" s="48"/>
      <c r="C40" s="437"/>
      <c r="D40" s="438">
        <f>SUM(D38,D39)</f>
        <v>0</v>
      </c>
      <c r="E40" s="439">
        <f>SUM([1]Overzichtstabel!AQ4:AR4)</f>
        <v>200</v>
      </c>
    </row>
    <row r="41" spans="1:5" ht="15.75" thickBot="1" x14ac:dyDescent="0.3">
      <c r="B41" s="394" t="s">
        <v>646</v>
      </c>
      <c r="D41" s="440">
        <f>D40/E40*100</f>
        <v>0</v>
      </c>
      <c r="E41" s="441" t="s">
        <v>642</v>
      </c>
    </row>
    <row r="42" spans="1:5" ht="15.75" thickBot="1" x14ac:dyDescent="0.3">
      <c r="B42" s="442"/>
      <c r="C42" s="443"/>
      <c r="D42" s="444"/>
      <c r="E42" s="445"/>
    </row>
    <row r="43" spans="1:5" ht="15.75" thickBot="1" x14ac:dyDescent="0.3">
      <c r="A43" s="425" t="s">
        <v>650</v>
      </c>
      <c r="B43" s="426"/>
      <c r="C43" s="427"/>
      <c r="D43" s="446">
        <f>SUM(D31*2.5,D36,D41)/4.5</f>
        <v>0</v>
      </c>
      <c r="E43" s="447" t="s">
        <v>642</v>
      </c>
    </row>
    <row r="44" spans="1:5" x14ac:dyDescent="0.25">
      <c r="B44" s="221"/>
      <c r="C44" s="448"/>
      <c r="D44" s="444"/>
      <c r="E44" s="4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68"/>
  <sheetViews>
    <sheetView zoomScale="80" zoomScaleNormal="80" workbookViewId="0">
      <selection activeCell="C11" sqref="C11:C15"/>
    </sheetView>
  </sheetViews>
  <sheetFormatPr defaultColWidth="9.28515625" defaultRowHeight="12.75" x14ac:dyDescent="0.2"/>
  <cols>
    <col min="1" max="5" width="9.7109375" style="11" customWidth="1"/>
    <col min="6" max="6" width="11.28515625" style="11" bestFit="1" customWidth="1"/>
    <col min="7" max="10" width="9.7109375" style="11" customWidth="1"/>
    <col min="11" max="11" width="10.42578125" style="11" bestFit="1" customWidth="1"/>
    <col min="12" max="12" width="9.7109375" style="11" customWidth="1"/>
    <col min="13" max="13" width="10.42578125" style="11" customWidth="1"/>
    <col min="14" max="16" width="9.7109375" style="11" customWidth="1"/>
    <col min="17" max="17" width="10.28515625" style="11" bestFit="1" customWidth="1"/>
    <col min="18" max="18" width="9.7109375" style="11" customWidth="1"/>
    <col min="19" max="19" width="10.28515625" style="11" customWidth="1"/>
    <col min="20" max="20" width="11.28515625" style="11" bestFit="1" customWidth="1"/>
    <col min="21" max="25" width="9.7109375" style="11" customWidth="1"/>
    <col min="26" max="16384" width="9.28515625" style="11"/>
  </cols>
  <sheetData>
    <row r="1" spans="1:26" ht="13.5" customHeight="1" thickBot="1" x14ac:dyDescent="0.25">
      <c r="A1" s="1420" t="s">
        <v>0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1"/>
      <c r="O1" s="1421"/>
      <c r="P1" s="1421"/>
      <c r="Q1" s="1421"/>
      <c r="R1" s="1421"/>
      <c r="S1" s="1421"/>
      <c r="T1" s="1421"/>
      <c r="U1" s="1421"/>
      <c r="V1" s="1421"/>
      <c r="W1" s="1421"/>
      <c r="X1" s="1422"/>
    </row>
    <row r="2" spans="1:26" x14ac:dyDescent="0.2">
      <c r="A2" s="14"/>
      <c r="C2" s="1"/>
    </row>
    <row r="3" spans="1:26" x14ac:dyDescent="0.2">
      <c r="A3" s="15"/>
      <c r="B3" s="216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Y3" s="1"/>
      <c r="Z3" s="1"/>
    </row>
    <row r="4" spans="1:26" x14ac:dyDescent="0.2">
      <c r="A4" s="215">
        <v>45719</v>
      </c>
      <c r="B4" s="201"/>
      <c r="E4" s="1"/>
      <c r="F4" s="1"/>
      <c r="G4" s="200">
        <v>45810</v>
      </c>
      <c r="H4" s="201"/>
      <c r="K4" s="40"/>
      <c r="L4" s="191"/>
      <c r="M4" s="332">
        <v>45901</v>
      </c>
      <c r="N4" s="455"/>
      <c r="Q4" s="200">
        <v>45964</v>
      </c>
      <c r="R4" s="201"/>
      <c r="S4" s="200">
        <v>45992</v>
      </c>
      <c r="T4" s="201"/>
      <c r="U4" s="236"/>
      <c r="W4" s="200">
        <v>46055</v>
      </c>
      <c r="X4" s="203" t="s">
        <v>668</v>
      </c>
      <c r="Y4" s="40"/>
      <c r="Z4" s="16"/>
    </row>
    <row r="5" spans="1:26" x14ac:dyDescent="0.2">
      <c r="A5" s="215">
        <v>45720</v>
      </c>
      <c r="B5" s="201"/>
      <c r="C5" s="200">
        <v>45748</v>
      </c>
      <c r="D5" s="201"/>
      <c r="E5" s="1"/>
      <c r="F5" s="1"/>
      <c r="G5" s="200">
        <v>45811</v>
      </c>
      <c r="H5" s="201"/>
      <c r="I5" s="202">
        <v>45839</v>
      </c>
      <c r="J5" s="455"/>
      <c r="K5" s="1"/>
      <c r="L5" s="190"/>
      <c r="M5" s="332">
        <v>45902</v>
      </c>
      <c r="N5" s="455"/>
      <c r="O5" s="1"/>
      <c r="P5" s="1"/>
      <c r="Q5" s="200">
        <v>45965</v>
      </c>
      <c r="R5" s="201"/>
      <c r="S5" s="200">
        <v>45993</v>
      </c>
      <c r="T5" s="201"/>
      <c r="U5" s="236"/>
      <c r="W5" s="200">
        <v>46056</v>
      </c>
      <c r="X5" s="203"/>
      <c r="Y5" s="40"/>
      <c r="Z5" s="16"/>
    </row>
    <row r="6" spans="1:26" x14ac:dyDescent="0.2">
      <c r="A6" s="215">
        <v>45721</v>
      </c>
      <c r="B6" s="201"/>
      <c r="C6" s="200">
        <v>45749</v>
      </c>
      <c r="D6" s="201"/>
      <c r="E6" s="217"/>
      <c r="F6" s="1"/>
      <c r="G6" s="200">
        <v>45812</v>
      </c>
      <c r="H6" s="201"/>
      <c r="I6" s="202">
        <v>45840</v>
      </c>
      <c r="J6" s="455"/>
      <c r="K6" s="1"/>
      <c r="L6" s="190"/>
      <c r="M6" s="332">
        <v>45903</v>
      </c>
      <c r="N6" s="455"/>
      <c r="O6" s="200">
        <v>45931</v>
      </c>
      <c r="P6" s="201" t="s">
        <v>661</v>
      </c>
      <c r="Q6" s="200">
        <v>45966</v>
      </c>
      <c r="R6" s="201"/>
      <c r="S6" s="200">
        <v>45994</v>
      </c>
      <c r="T6" s="201"/>
      <c r="U6" s="489"/>
      <c r="W6" s="200">
        <v>46057</v>
      </c>
      <c r="X6" s="203"/>
      <c r="Y6" s="40"/>
      <c r="Z6" s="16"/>
    </row>
    <row r="7" spans="1:26" x14ac:dyDescent="0.2">
      <c r="A7" s="215">
        <v>45722</v>
      </c>
      <c r="B7" s="201"/>
      <c r="C7" s="200">
        <v>45750</v>
      </c>
      <c r="D7" s="201"/>
      <c r="E7" s="200">
        <v>45778</v>
      </c>
      <c r="F7" s="199" t="s">
        <v>3</v>
      </c>
      <c r="G7" s="200">
        <v>45813</v>
      </c>
      <c r="H7" s="201"/>
      <c r="I7" s="202">
        <v>45841</v>
      </c>
      <c r="J7" s="455"/>
      <c r="K7" s="489"/>
      <c r="L7" s="190"/>
      <c r="M7" s="332">
        <v>45904</v>
      </c>
      <c r="N7" s="455"/>
      <c r="O7" s="200">
        <v>45932</v>
      </c>
      <c r="P7" s="201" t="s">
        <v>661</v>
      </c>
      <c r="Q7" s="200">
        <v>45967</v>
      </c>
      <c r="R7" s="201"/>
      <c r="S7" s="200">
        <v>45995</v>
      </c>
      <c r="T7" s="201"/>
      <c r="U7" s="235">
        <v>46023</v>
      </c>
      <c r="V7" s="199" t="s">
        <v>3</v>
      </c>
      <c r="W7" s="200">
        <v>46058</v>
      </c>
      <c r="X7" s="203" t="s">
        <v>4</v>
      </c>
      <c r="Y7" s="40"/>
      <c r="Z7" s="16"/>
    </row>
    <row r="8" spans="1:26" x14ac:dyDescent="0.2">
      <c r="A8" s="215">
        <v>45723</v>
      </c>
      <c r="B8" s="201"/>
      <c r="C8" s="200">
        <v>45751</v>
      </c>
      <c r="D8" s="201"/>
      <c r="E8" s="200">
        <v>45779</v>
      </c>
      <c r="F8" s="204" t="s">
        <v>5</v>
      </c>
      <c r="G8" s="332">
        <v>45814</v>
      </c>
      <c r="H8" s="201"/>
      <c r="I8" s="202">
        <v>45842</v>
      </c>
      <c r="J8" s="455"/>
      <c r="K8" s="456">
        <v>45870</v>
      </c>
      <c r="L8" s="192" t="s">
        <v>6</v>
      </c>
      <c r="M8" s="332">
        <v>45905</v>
      </c>
      <c r="N8" s="201"/>
      <c r="O8" s="200">
        <v>45933</v>
      </c>
      <c r="P8" s="201" t="s">
        <v>661</v>
      </c>
      <c r="Q8" s="200">
        <v>45968</v>
      </c>
      <c r="R8" s="201"/>
      <c r="S8" s="200">
        <v>45996</v>
      </c>
      <c r="T8" s="201"/>
      <c r="U8" s="235">
        <v>46024</v>
      </c>
      <c r="V8" s="201" t="s">
        <v>6</v>
      </c>
      <c r="W8" s="200">
        <v>46059</v>
      </c>
      <c r="X8" s="203" t="s">
        <v>4</v>
      </c>
      <c r="Y8" s="40"/>
      <c r="Z8" s="16"/>
    </row>
    <row r="9" spans="1:26" x14ac:dyDescent="0.2">
      <c r="A9" s="41"/>
      <c r="B9" s="41"/>
      <c r="D9" s="41"/>
      <c r="E9" s="1"/>
      <c r="F9" s="41"/>
      <c r="H9" s="471"/>
      <c r="J9" s="471"/>
      <c r="L9" s="232" t="s">
        <v>6</v>
      </c>
      <c r="N9" s="41"/>
      <c r="O9" s="41"/>
      <c r="P9" s="41"/>
      <c r="Q9" s="16"/>
      <c r="R9" s="16"/>
      <c r="S9" s="16"/>
      <c r="T9" s="16"/>
      <c r="U9" s="16"/>
      <c r="V9" s="231" t="s">
        <v>6</v>
      </c>
      <c r="W9" s="16"/>
      <c r="X9" s="41"/>
      <c r="Y9" s="40"/>
      <c r="Z9" s="16"/>
    </row>
    <row r="10" spans="1:26" x14ac:dyDescent="0.2">
      <c r="A10" s="41"/>
      <c r="B10" s="41"/>
      <c r="C10" s="221" t="s">
        <v>7</v>
      </c>
      <c r="D10" s="41"/>
      <c r="E10" s="217"/>
      <c r="F10" s="41"/>
      <c r="H10" s="490"/>
      <c r="J10" s="490"/>
      <c r="L10" s="491" t="s">
        <v>6</v>
      </c>
      <c r="N10" s="41"/>
      <c r="O10" s="41"/>
      <c r="P10" s="41"/>
      <c r="Q10" s="16"/>
      <c r="R10" s="16"/>
      <c r="S10" s="16"/>
      <c r="T10" s="16"/>
      <c r="U10" s="16"/>
      <c r="V10" s="231" t="s">
        <v>6</v>
      </c>
      <c r="W10" s="16"/>
      <c r="X10" s="41"/>
      <c r="Y10" s="40"/>
      <c r="Z10" s="16"/>
    </row>
    <row r="11" spans="1:26" x14ac:dyDescent="0.2">
      <c r="A11" s="200">
        <v>45726</v>
      </c>
      <c r="B11" s="201"/>
      <c r="C11" s="215">
        <v>45754</v>
      </c>
      <c r="D11" s="201"/>
      <c r="E11" s="200">
        <v>45782</v>
      </c>
      <c r="F11" s="201"/>
      <c r="G11" s="200">
        <v>45817</v>
      </c>
      <c r="H11" s="199" t="s">
        <v>3</v>
      </c>
      <c r="I11" s="202">
        <v>45845</v>
      </c>
      <c r="J11" s="205"/>
      <c r="K11" s="235">
        <v>45873</v>
      </c>
      <c r="L11" s="192" t="s">
        <v>6</v>
      </c>
      <c r="M11" s="332">
        <v>45908</v>
      </c>
      <c r="N11" s="201"/>
      <c r="O11" s="200">
        <v>45936</v>
      </c>
      <c r="P11" s="455"/>
      <c r="Q11" s="200">
        <v>45971</v>
      </c>
      <c r="R11" s="220" t="s">
        <v>8</v>
      </c>
      <c r="S11" s="200">
        <v>45999</v>
      </c>
      <c r="T11" s="201"/>
      <c r="U11" s="235">
        <v>46027</v>
      </c>
      <c r="V11" s="201" t="s">
        <v>6</v>
      </c>
      <c r="W11" s="200">
        <v>46062</v>
      </c>
      <c r="X11" s="203" t="s">
        <v>4</v>
      </c>
      <c r="Y11" s="40"/>
      <c r="Z11" s="16"/>
    </row>
    <row r="12" spans="1:26" x14ac:dyDescent="0.2">
      <c r="A12" s="200">
        <v>45727</v>
      </c>
      <c r="B12" s="201"/>
      <c r="C12" s="215">
        <v>45755</v>
      </c>
      <c r="D12" s="201"/>
      <c r="E12" s="200">
        <v>45783</v>
      </c>
      <c r="F12" s="201"/>
      <c r="G12" s="200">
        <v>45818</v>
      </c>
      <c r="H12" s="201"/>
      <c r="I12" s="202">
        <v>45846</v>
      </c>
      <c r="J12" s="205"/>
      <c r="K12" s="235">
        <v>45874</v>
      </c>
      <c r="L12" s="192" t="s">
        <v>6</v>
      </c>
      <c r="M12" s="332">
        <v>45909</v>
      </c>
      <c r="N12" s="201"/>
      <c r="O12" s="200">
        <v>45937</v>
      </c>
      <c r="P12" s="455"/>
      <c r="Q12" s="200">
        <v>45972</v>
      </c>
      <c r="R12" s="199" t="s">
        <v>3</v>
      </c>
      <c r="S12" s="200">
        <v>46000</v>
      </c>
      <c r="T12" s="201"/>
      <c r="U12" s="235">
        <v>46028</v>
      </c>
      <c r="V12" s="201" t="s">
        <v>6</v>
      </c>
      <c r="W12" s="200">
        <v>46063</v>
      </c>
      <c r="X12" s="203" t="s">
        <v>4</v>
      </c>
      <c r="Y12" s="40"/>
      <c r="Z12" s="16"/>
    </row>
    <row r="13" spans="1:26" x14ac:dyDescent="0.2">
      <c r="A13" s="200">
        <v>45728</v>
      </c>
      <c r="B13" s="201"/>
      <c r="C13" s="215">
        <v>45756</v>
      </c>
      <c r="D13" s="201"/>
      <c r="E13" s="200">
        <v>45784</v>
      </c>
      <c r="F13" s="201"/>
      <c r="G13" s="200">
        <v>45819</v>
      </c>
      <c r="H13" s="201"/>
      <c r="I13" s="202">
        <v>45847</v>
      </c>
      <c r="J13" s="205"/>
      <c r="K13" s="235">
        <v>45875</v>
      </c>
      <c r="L13" s="192" t="s">
        <v>6</v>
      </c>
      <c r="M13" s="332">
        <v>45910</v>
      </c>
      <c r="N13" s="201"/>
      <c r="O13" s="200">
        <v>45938</v>
      </c>
      <c r="P13" s="455"/>
      <c r="Q13" s="200">
        <v>45973</v>
      </c>
      <c r="R13" s="205"/>
      <c r="S13" s="200">
        <v>46001</v>
      </c>
      <c r="T13" s="201"/>
      <c r="U13" s="235">
        <v>46029</v>
      </c>
      <c r="V13" s="201" t="s">
        <v>6</v>
      </c>
      <c r="W13" s="200">
        <v>46064</v>
      </c>
      <c r="X13" s="203" t="s">
        <v>9</v>
      </c>
      <c r="Y13" s="40"/>
      <c r="Z13" s="16"/>
    </row>
    <row r="14" spans="1:26" x14ac:dyDescent="0.2">
      <c r="A14" s="200">
        <v>45729</v>
      </c>
      <c r="B14" s="201"/>
      <c r="C14" s="215">
        <v>45757</v>
      </c>
      <c r="D14" s="201"/>
      <c r="E14" s="200">
        <v>45785</v>
      </c>
      <c r="F14" s="201"/>
      <c r="G14" s="200">
        <v>45820</v>
      </c>
      <c r="H14" s="201"/>
      <c r="I14" s="202">
        <v>45848</v>
      </c>
      <c r="J14" s="205"/>
      <c r="K14" s="235">
        <v>45876</v>
      </c>
      <c r="L14" s="192" t="s">
        <v>6</v>
      </c>
      <c r="M14" s="332">
        <v>45911</v>
      </c>
      <c r="N14" s="201"/>
      <c r="O14" s="200">
        <v>45939</v>
      </c>
      <c r="P14" s="455"/>
      <c r="Q14" s="200">
        <v>45974</v>
      </c>
      <c r="R14" s="201"/>
      <c r="S14" s="200">
        <v>46002</v>
      </c>
      <c r="T14" s="201"/>
      <c r="U14" s="235">
        <v>46030</v>
      </c>
      <c r="V14" s="201" t="s">
        <v>6</v>
      </c>
      <c r="W14" s="200">
        <v>46065</v>
      </c>
      <c r="X14" s="203" t="s">
        <v>657</v>
      </c>
      <c r="Y14" s="40"/>
      <c r="Z14" s="16"/>
    </row>
    <row r="15" spans="1:26" x14ac:dyDescent="0.2">
      <c r="A15" s="200">
        <v>45730</v>
      </c>
      <c r="B15" s="201"/>
      <c r="C15" s="215">
        <v>45758</v>
      </c>
      <c r="D15" s="201"/>
      <c r="E15" s="200">
        <v>45786</v>
      </c>
      <c r="F15" s="201"/>
      <c r="G15" s="200">
        <v>45821</v>
      </c>
      <c r="H15" s="201"/>
      <c r="I15" s="202">
        <v>45849</v>
      </c>
      <c r="J15" s="205"/>
      <c r="K15" s="235">
        <v>45877</v>
      </c>
      <c r="L15" s="192" t="s">
        <v>6</v>
      </c>
      <c r="M15" s="332">
        <v>45912</v>
      </c>
      <c r="N15" s="201"/>
      <c r="O15" s="200">
        <v>45940</v>
      </c>
      <c r="P15" s="455"/>
      <c r="Q15" s="200">
        <v>45975</v>
      </c>
      <c r="R15" s="201"/>
      <c r="S15" s="200">
        <v>46003</v>
      </c>
      <c r="T15" s="201"/>
      <c r="U15" s="235">
        <v>46031</v>
      </c>
      <c r="V15" s="201" t="s">
        <v>6</v>
      </c>
      <c r="W15" s="200">
        <v>46066</v>
      </c>
      <c r="X15" s="203" t="s">
        <v>657</v>
      </c>
      <c r="Y15" s="40"/>
      <c r="Z15" s="16"/>
    </row>
    <row r="16" spans="1:26" x14ac:dyDescent="0.2">
      <c r="A16" s="41"/>
      <c r="B16" s="41"/>
      <c r="D16" s="41"/>
      <c r="E16" s="1"/>
      <c r="F16" s="41"/>
      <c r="H16" s="41"/>
      <c r="J16" s="471"/>
      <c r="L16" s="232" t="s">
        <v>6</v>
      </c>
      <c r="N16" s="41"/>
      <c r="O16" s="41"/>
      <c r="P16" s="41"/>
      <c r="Q16" s="16"/>
      <c r="R16" s="16"/>
      <c r="S16" s="16"/>
      <c r="T16" s="16"/>
      <c r="U16" s="16"/>
      <c r="V16" s="231" t="s">
        <v>6</v>
      </c>
      <c r="W16" s="16"/>
      <c r="X16" s="41"/>
      <c r="Y16" s="40"/>
      <c r="Z16" s="16"/>
    </row>
    <row r="17" spans="1:26" x14ac:dyDescent="0.2">
      <c r="A17" s="41"/>
      <c r="B17" s="41"/>
      <c r="D17" s="41"/>
      <c r="E17" s="1"/>
      <c r="F17" s="490"/>
      <c r="H17" s="490"/>
      <c r="J17" s="490"/>
      <c r="L17" s="491" t="s">
        <v>6</v>
      </c>
      <c r="N17" s="41"/>
      <c r="O17" s="41"/>
      <c r="P17" s="41"/>
      <c r="Q17" s="16"/>
      <c r="R17" s="16"/>
      <c r="S17" s="16"/>
      <c r="T17" s="16"/>
      <c r="U17" s="16"/>
      <c r="V17" s="231" t="s">
        <v>6</v>
      </c>
      <c r="W17" s="16"/>
      <c r="X17" s="41"/>
      <c r="Y17" s="40"/>
      <c r="Z17" s="16"/>
    </row>
    <row r="18" spans="1:26" x14ac:dyDescent="0.2">
      <c r="A18" s="200">
        <v>45733</v>
      </c>
      <c r="B18" s="201"/>
      <c r="C18" s="215">
        <v>45761</v>
      </c>
      <c r="D18" s="457" t="s">
        <v>10</v>
      </c>
      <c r="E18" s="332">
        <v>45789</v>
      </c>
      <c r="F18" s="201"/>
      <c r="G18" s="200">
        <v>45824</v>
      </c>
      <c r="H18" s="201"/>
      <c r="I18" s="202">
        <v>45852</v>
      </c>
      <c r="J18" s="205"/>
      <c r="K18" s="235">
        <v>45880</v>
      </c>
      <c r="L18" s="192" t="s">
        <v>6</v>
      </c>
      <c r="M18" s="332">
        <v>45915</v>
      </c>
      <c r="N18" s="201" t="s">
        <v>660</v>
      </c>
      <c r="O18" s="200">
        <v>45943</v>
      </c>
      <c r="P18" s="455"/>
      <c r="Q18" s="200">
        <v>45978</v>
      </c>
      <c r="R18" s="201"/>
      <c r="S18" s="200">
        <v>46006</v>
      </c>
      <c r="T18" s="201"/>
      <c r="U18" s="235">
        <v>46034</v>
      </c>
      <c r="V18" s="201" t="s">
        <v>6</v>
      </c>
      <c r="W18" s="200">
        <v>46069</v>
      </c>
      <c r="X18" s="203" t="s">
        <v>9</v>
      </c>
      <c r="Y18" s="40"/>
      <c r="Z18" s="16"/>
    </row>
    <row r="19" spans="1:26" x14ac:dyDescent="0.2">
      <c r="A19" s="200">
        <v>45734</v>
      </c>
      <c r="B19" s="201"/>
      <c r="C19" s="215">
        <v>45762</v>
      </c>
      <c r="D19" s="457" t="s">
        <v>11</v>
      </c>
      <c r="E19" s="332">
        <v>45790</v>
      </c>
      <c r="F19" s="201"/>
      <c r="G19" s="200">
        <v>45825</v>
      </c>
      <c r="H19" s="201"/>
      <c r="I19" s="202">
        <v>45853</v>
      </c>
      <c r="J19" s="205"/>
      <c r="K19" s="235">
        <v>45881</v>
      </c>
      <c r="L19" s="194" t="s">
        <v>12</v>
      </c>
      <c r="M19" s="332">
        <v>45916</v>
      </c>
      <c r="N19" s="201" t="s">
        <v>660</v>
      </c>
      <c r="O19" s="200">
        <v>45944</v>
      </c>
      <c r="P19" s="455"/>
      <c r="Q19" s="200">
        <v>45979</v>
      </c>
      <c r="R19" s="201"/>
      <c r="S19" s="200">
        <v>46007</v>
      </c>
      <c r="T19" s="201"/>
      <c r="U19" s="235">
        <v>46035</v>
      </c>
      <c r="V19" s="201" t="s">
        <v>6</v>
      </c>
      <c r="W19" s="200">
        <v>46070</v>
      </c>
      <c r="X19" s="203" t="s">
        <v>9</v>
      </c>
      <c r="Y19" s="40"/>
      <c r="Z19" s="16"/>
    </row>
    <row r="20" spans="1:26" x14ac:dyDescent="0.2">
      <c r="A20" s="200">
        <v>45735</v>
      </c>
      <c r="B20" s="201"/>
      <c r="C20" s="215">
        <v>45763</v>
      </c>
      <c r="D20" s="457" t="s">
        <v>13</v>
      </c>
      <c r="E20" s="332">
        <v>45791</v>
      </c>
      <c r="F20" s="201"/>
      <c r="G20" s="200">
        <v>45826</v>
      </c>
      <c r="H20" s="201"/>
      <c r="I20" s="202">
        <v>45854</v>
      </c>
      <c r="J20" s="205"/>
      <c r="K20" s="235">
        <v>45882</v>
      </c>
      <c r="L20" s="194" t="s">
        <v>14</v>
      </c>
      <c r="M20" s="332">
        <v>45917</v>
      </c>
      <c r="N20" s="201" t="s">
        <v>660</v>
      </c>
      <c r="O20" s="200">
        <v>45945</v>
      </c>
      <c r="P20" s="455"/>
      <c r="Q20" s="200">
        <v>45980</v>
      </c>
      <c r="R20" s="201"/>
      <c r="S20" s="200">
        <v>46008</v>
      </c>
      <c r="T20" s="201"/>
      <c r="U20" s="235">
        <v>46036</v>
      </c>
      <c r="V20" s="201" t="s">
        <v>6</v>
      </c>
      <c r="W20" s="200">
        <v>46071</v>
      </c>
      <c r="X20" s="203"/>
      <c r="Y20" s="40"/>
      <c r="Z20" s="16"/>
    </row>
    <row r="21" spans="1:26" x14ac:dyDescent="0.2">
      <c r="A21" s="200">
        <v>45736</v>
      </c>
      <c r="B21" s="201"/>
      <c r="C21" s="215">
        <v>45764</v>
      </c>
      <c r="D21" s="457" t="s">
        <v>15</v>
      </c>
      <c r="E21" s="332">
        <v>45792</v>
      </c>
      <c r="F21" s="201"/>
      <c r="G21" s="200">
        <v>45827</v>
      </c>
      <c r="H21" s="201"/>
      <c r="I21" s="202">
        <v>45855</v>
      </c>
      <c r="J21" s="205"/>
      <c r="K21" s="235">
        <v>45883</v>
      </c>
      <c r="L21" s="194" t="s">
        <v>16</v>
      </c>
      <c r="M21" s="332">
        <v>45918</v>
      </c>
      <c r="N21" s="201" t="s">
        <v>660</v>
      </c>
      <c r="O21" s="200">
        <v>45946</v>
      </c>
      <c r="P21" s="455"/>
      <c r="Q21" s="200">
        <v>45981</v>
      </c>
      <c r="R21" s="201"/>
      <c r="S21" s="200">
        <v>46009</v>
      </c>
      <c r="T21" s="201"/>
      <c r="U21" s="235">
        <v>46037</v>
      </c>
      <c r="V21" s="201" t="s">
        <v>6</v>
      </c>
      <c r="W21" s="200">
        <v>46072</v>
      </c>
      <c r="X21" s="203" t="s">
        <v>9</v>
      </c>
      <c r="Y21" s="40"/>
      <c r="Z21" s="16"/>
    </row>
    <row r="22" spans="1:26" x14ac:dyDescent="0.2">
      <c r="A22" s="200">
        <v>45737</v>
      </c>
      <c r="B22" s="201"/>
      <c r="C22" s="215">
        <v>45765</v>
      </c>
      <c r="D22" s="204" t="s">
        <v>17</v>
      </c>
      <c r="E22" s="332">
        <v>45793</v>
      </c>
      <c r="F22" s="201"/>
      <c r="G22" s="200">
        <v>45828</v>
      </c>
      <c r="H22" s="201"/>
      <c r="I22" s="202">
        <v>45856</v>
      </c>
      <c r="J22" s="205"/>
      <c r="K22" s="235">
        <v>45884</v>
      </c>
      <c r="L22" s="213" t="s">
        <v>3</v>
      </c>
      <c r="M22" s="233">
        <v>45919</v>
      </c>
      <c r="N22" s="201" t="s">
        <v>660</v>
      </c>
      <c r="O22" s="200">
        <v>45947</v>
      </c>
      <c r="P22" s="455"/>
      <c r="Q22" s="200">
        <v>45982</v>
      </c>
      <c r="R22" s="201"/>
      <c r="S22" s="200">
        <v>46010</v>
      </c>
      <c r="T22" s="201"/>
      <c r="U22" s="235">
        <v>46038</v>
      </c>
      <c r="V22" s="204" t="s">
        <v>18</v>
      </c>
      <c r="W22" s="200">
        <v>46073</v>
      </c>
      <c r="X22" s="203" t="s">
        <v>9</v>
      </c>
      <c r="Y22" s="40"/>
      <c r="Z22" s="16"/>
    </row>
    <row r="23" spans="1:26" x14ac:dyDescent="0.2">
      <c r="A23" s="41"/>
      <c r="B23" s="41"/>
      <c r="D23" s="41"/>
      <c r="E23" s="1"/>
      <c r="F23" s="41"/>
      <c r="H23" s="471"/>
      <c r="J23" s="472" t="s">
        <v>19</v>
      </c>
      <c r="K23" s="473"/>
      <c r="L23" s="472" t="s">
        <v>19</v>
      </c>
      <c r="N23" s="41"/>
      <c r="O23" s="41"/>
      <c r="P23" s="41"/>
      <c r="Q23" s="16"/>
      <c r="R23" s="16"/>
      <c r="S23" s="16"/>
      <c r="T23" s="472" t="s">
        <v>19</v>
      </c>
      <c r="U23" s="473"/>
      <c r="V23" s="472" t="s">
        <v>19</v>
      </c>
      <c r="W23" s="16"/>
      <c r="X23" s="41"/>
      <c r="Y23" s="40"/>
      <c r="Z23" s="16"/>
    </row>
    <row r="24" spans="1:26" x14ac:dyDescent="0.2">
      <c r="A24" s="41"/>
      <c r="B24" s="41"/>
      <c r="D24" s="41"/>
      <c r="E24" s="1"/>
      <c r="F24" s="41"/>
      <c r="H24" s="490"/>
      <c r="J24" s="312" t="s">
        <v>19</v>
      </c>
      <c r="L24" s="312" t="s">
        <v>19</v>
      </c>
      <c r="N24" s="41"/>
      <c r="O24" s="41"/>
      <c r="P24" s="41"/>
      <c r="Q24" s="16"/>
      <c r="R24" s="16"/>
      <c r="S24" s="16"/>
      <c r="T24" s="312" t="s">
        <v>19</v>
      </c>
      <c r="V24" s="312" t="s">
        <v>19</v>
      </c>
      <c r="W24" s="16"/>
      <c r="X24" s="41"/>
      <c r="Y24" s="40"/>
      <c r="Z24" s="16"/>
    </row>
    <row r="25" spans="1:26" x14ac:dyDescent="0.2">
      <c r="A25" s="200">
        <v>45740</v>
      </c>
      <c r="B25" s="201"/>
      <c r="C25" s="215">
        <v>45768</v>
      </c>
      <c r="D25" s="199" t="s">
        <v>3</v>
      </c>
      <c r="E25" s="200">
        <v>45796</v>
      </c>
      <c r="F25" s="201"/>
      <c r="G25" s="200">
        <v>45831</v>
      </c>
      <c r="H25" s="201"/>
      <c r="I25" s="235">
        <v>45859</v>
      </c>
      <c r="J25" s="199" t="s">
        <v>3</v>
      </c>
      <c r="K25" s="235">
        <v>45887</v>
      </c>
      <c r="L25" s="193" t="s">
        <v>20</v>
      </c>
      <c r="M25" s="332">
        <v>45922</v>
      </c>
      <c r="N25" s="201" t="s">
        <v>660</v>
      </c>
      <c r="O25" s="200">
        <v>45950</v>
      </c>
      <c r="P25" s="201"/>
      <c r="Q25" s="200">
        <v>45985</v>
      </c>
      <c r="R25" s="201"/>
      <c r="S25" s="235">
        <v>46013</v>
      </c>
      <c r="T25" s="201" t="s">
        <v>6</v>
      </c>
      <c r="U25" s="235">
        <v>46041</v>
      </c>
      <c r="V25" s="204" t="s">
        <v>21</v>
      </c>
      <c r="W25" s="200">
        <v>46076</v>
      </c>
      <c r="X25" s="203" t="s">
        <v>9</v>
      </c>
      <c r="Y25" s="40"/>
      <c r="Z25" s="16"/>
    </row>
    <row r="26" spans="1:26" x14ac:dyDescent="0.2">
      <c r="A26" s="200">
        <v>45741</v>
      </c>
      <c r="B26" s="201"/>
      <c r="C26" s="200">
        <v>45769</v>
      </c>
      <c r="D26" s="201"/>
      <c r="E26" s="200">
        <v>45797</v>
      </c>
      <c r="F26" s="201"/>
      <c r="G26" s="200">
        <v>45832</v>
      </c>
      <c r="H26" s="201"/>
      <c r="I26" s="235">
        <v>45860</v>
      </c>
      <c r="J26" s="205" t="s">
        <v>6</v>
      </c>
      <c r="K26" s="235">
        <v>45888</v>
      </c>
      <c r="L26" s="194" t="s">
        <v>22</v>
      </c>
      <c r="M26" s="332">
        <v>45923</v>
      </c>
      <c r="N26" s="201" t="s">
        <v>660</v>
      </c>
      <c r="O26" s="200">
        <v>45951</v>
      </c>
      <c r="P26" s="201"/>
      <c r="Q26" s="200">
        <v>45986</v>
      </c>
      <c r="R26" s="201"/>
      <c r="S26" s="235">
        <v>46014</v>
      </c>
      <c r="T26" s="201" t="s">
        <v>6</v>
      </c>
      <c r="U26" s="235">
        <v>46042</v>
      </c>
      <c r="V26" s="204" t="s">
        <v>23</v>
      </c>
      <c r="W26" s="200">
        <v>46077</v>
      </c>
      <c r="X26" s="203" t="s">
        <v>28</v>
      </c>
      <c r="Y26" s="40"/>
      <c r="Z26" s="16"/>
    </row>
    <row r="27" spans="1:26" x14ac:dyDescent="0.2">
      <c r="A27" s="200">
        <v>45742</v>
      </c>
      <c r="B27" s="201"/>
      <c r="C27" s="200">
        <v>45770</v>
      </c>
      <c r="D27" s="201"/>
      <c r="E27" s="200">
        <v>45798</v>
      </c>
      <c r="F27" s="201"/>
      <c r="G27" s="200">
        <v>45833</v>
      </c>
      <c r="H27" s="201"/>
      <c r="I27" s="235">
        <v>45861</v>
      </c>
      <c r="J27" s="205" t="s">
        <v>6</v>
      </c>
      <c r="K27" s="235">
        <v>45889</v>
      </c>
      <c r="L27" s="193" t="s">
        <v>24</v>
      </c>
      <c r="M27" s="332">
        <v>45924</v>
      </c>
      <c r="N27" s="201" t="s">
        <v>2</v>
      </c>
      <c r="O27" s="200">
        <v>45952</v>
      </c>
      <c r="P27" s="201"/>
      <c r="Q27" s="200">
        <v>45987</v>
      </c>
      <c r="R27" s="201"/>
      <c r="S27" s="235">
        <v>46015</v>
      </c>
      <c r="T27" s="201" t="s">
        <v>6</v>
      </c>
      <c r="U27" s="235">
        <v>46043</v>
      </c>
      <c r="V27" s="204" t="s">
        <v>25</v>
      </c>
      <c r="W27" s="200">
        <v>46078</v>
      </c>
      <c r="X27" s="203" t="s">
        <v>31</v>
      </c>
      <c r="Y27" s="40"/>
      <c r="Z27" s="16"/>
    </row>
    <row r="28" spans="1:26" x14ac:dyDescent="0.2">
      <c r="A28" s="200">
        <v>45743</v>
      </c>
      <c r="B28" s="201"/>
      <c r="C28" s="200">
        <v>45771</v>
      </c>
      <c r="D28" s="201"/>
      <c r="E28" s="200">
        <v>45799</v>
      </c>
      <c r="F28" s="201"/>
      <c r="G28" s="200">
        <v>45834</v>
      </c>
      <c r="H28" s="201"/>
      <c r="I28" s="235">
        <v>45862</v>
      </c>
      <c r="J28" s="205" t="s">
        <v>6</v>
      </c>
      <c r="K28" s="235">
        <v>45890</v>
      </c>
      <c r="L28" s="194" t="s">
        <v>26</v>
      </c>
      <c r="M28" s="332">
        <v>45925</v>
      </c>
      <c r="N28" s="201" t="s">
        <v>661</v>
      </c>
      <c r="O28" s="200">
        <v>45953</v>
      </c>
      <c r="P28" s="201"/>
      <c r="Q28" s="200">
        <v>45988</v>
      </c>
      <c r="R28" s="201"/>
      <c r="S28" s="235">
        <v>46016</v>
      </c>
      <c r="T28" s="199" t="s">
        <v>3</v>
      </c>
      <c r="U28" s="235">
        <v>46044</v>
      </c>
      <c r="V28" s="204" t="s">
        <v>27</v>
      </c>
      <c r="W28" s="200">
        <v>46079</v>
      </c>
      <c r="X28" s="203"/>
      <c r="Y28" s="40"/>
      <c r="Z28" s="16"/>
    </row>
    <row r="29" spans="1:26" ht="13.5" thickBot="1" x14ac:dyDescent="0.25">
      <c r="A29" s="200">
        <v>45744</v>
      </c>
      <c r="B29" s="201"/>
      <c r="C29" s="200">
        <v>45772</v>
      </c>
      <c r="D29" s="201"/>
      <c r="E29" s="200">
        <v>45800</v>
      </c>
      <c r="F29" s="201"/>
      <c r="G29" s="200">
        <v>45835</v>
      </c>
      <c r="H29" s="201"/>
      <c r="I29" s="235">
        <v>45863</v>
      </c>
      <c r="J29" s="205" t="s">
        <v>6</v>
      </c>
      <c r="K29" s="290">
        <v>45891</v>
      </c>
      <c r="L29" s="214" t="s">
        <v>29</v>
      </c>
      <c r="M29" s="332">
        <v>45926</v>
      </c>
      <c r="N29" s="201" t="s">
        <v>661</v>
      </c>
      <c r="O29" s="200">
        <v>45954</v>
      </c>
      <c r="P29" s="201"/>
      <c r="Q29" s="200">
        <v>45989</v>
      </c>
      <c r="R29" s="201"/>
      <c r="S29" s="235">
        <v>46017</v>
      </c>
      <c r="T29" s="199" t="s">
        <v>3</v>
      </c>
      <c r="U29" s="235">
        <v>46045</v>
      </c>
      <c r="V29" s="204" t="s">
        <v>30</v>
      </c>
      <c r="W29" s="200">
        <v>46080</v>
      </c>
      <c r="X29" s="203"/>
      <c r="Y29" s="40"/>
      <c r="Z29" s="16"/>
    </row>
    <row r="30" spans="1:26" ht="13.5" thickTop="1" x14ac:dyDescent="0.2">
      <c r="A30" s="41"/>
      <c r="B30" s="41"/>
      <c r="D30" s="41"/>
      <c r="E30" s="1"/>
      <c r="F30" s="41"/>
      <c r="H30" s="41"/>
      <c r="J30" s="472" t="s">
        <v>19</v>
      </c>
      <c r="K30" s="330"/>
      <c r="L30" s="472" t="s">
        <v>19</v>
      </c>
      <c r="N30" s="41"/>
      <c r="O30" s="41"/>
      <c r="P30" s="41"/>
      <c r="Q30" s="16"/>
      <c r="R30" s="16"/>
      <c r="S30" s="16"/>
      <c r="T30" s="472" t="s">
        <v>19</v>
      </c>
      <c r="U30" s="473"/>
      <c r="V30" s="472" t="s">
        <v>19</v>
      </c>
      <c r="W30" s="16"/>
      <c r="X30" s="41"/>
      <c r="Y30" s="40"/>
      <c r="Z30" s="16"/>
    </row>
    <row r="31" spans="1:26" x14ac:dyDescent="0.2">
      <c r="A31" s="41"/>
      <c r="B31" s="41"/>
      <c r="D31" s="217"/>
      <c r="E31" s="1"/>
      <c r="F31" s="41"/>
      <c r="H31" s="41"/>
      <c r="J31" s="492" t="s">
        <v>19</v>
      </c>
      <c r="K31" s="331"/>
      <c r="L31" s="492" t="s">
        <v>19</v>
      </c>
      <c r="N31" s="41"/>
      <c r="O31" s="41"/>
      <c r="P31" s="41"/>
      <c r="Q31" s="16"/>
      <c r="R31" s="16"/>
      <c r="S31" s="16"/>
      <c r="T31" s="312" t="s">
        <v>19</v>
      </c>
      <c r="V31" s="312" t="s">
        <v>19</v>
      </c>
      <c r="W31" s="16"/>
      <c r="X31" s="41"/>
      <c r="Y31" s="40"/>
      <c r="Z31" s="16"/>
    </row>
    <row r="32" spans="1:26" ht="13.5" customHeight="1" x14ac:dyDescent="0.2">
      <c r="A32" s="200">
        <v>45747</v>
      </c>
      <c r="B32" s="201"/>
      <c r="C32" s="200">
        <v>45775</v>
      </c>
      <c r="D32" s="201"/>
      <c r="E32" s="200">
        <v>45803</v>
      </c>
      <c r="F32" s="201"/>
      <c r="G32" s="200">
        <v>45838</v>
      </c>
      <c r="H32" s="201"/>
      <c r="I32" s="235">
        <v>45866</v>
      </c>
      <c r="J32" s="205" t="s">
        <v>6</v>
      </c>
      <c r="K32" s="233">
        <v>45894</v>
      </c>
      <c r="L32" s="493"/>
      <c r="M32" s="332">
        <v>45929</v>
      </c>
      <c r="N32" s="201" t="s">
        <v>661</v>
      </c>
      <c r="O32" s="200">
        <v>45957</v>
      </c>
      <c r="P32" s="201"/>
      <c r="Q32" s="16"/>
      <c r="S32" s="235">
        <v>46020</v>
      </c>
      <c r="T32" s="201" t="s">
        <v>6</v>
      </c>
      <c r="U32" s="235">
        <v>46048</v>
      </c>
      <c r="V32" s="204" t="s">
        <v>32</v>
      </c>
      <c r="W32" s="16"/>
      <c r="Y32" s="40"/>
      <c r="Z32" s="16"/>
    </row>
    <row r="33" spans="1:29" ht="13.5" customHeight="1" x14ac:dyDescent="0.2">
      <c r="C33" s="200">
        <v>45776</v>
      </c>
      <c r="D33" s="201"/>
      <c r="E33" s="200">
        <v>45804</v>
      </c>
      <c r="F33" s="201"/>
      <c r="G33" s="41"/>
      <c r="H33" s="41"/>
      <c r="I33" s="235">
        <v>45867</v>
      </c>
      <c r="J33" s="205" t="s">
        <v>6</v>
      </c>
      <c r="K33" s="234">
        <v>45895</v>
      </c>
      <c r="L33" s="493"/>
      <c r="M33" s="332">
        <v>45930</v>
      </c>
      <c r="N33" s="201" t="s">
        <v>661</v>
      </c>
      <c r="O33" s="200">
        <v>45958</v>
      </c>
      <c r="P33" s="201"/>
      <c r="Q33" s="16"/>
      <c r="S33" s="235">
        <v>46021</v>
      </c>
      <c r="T33" s="201" t="s">
        <v>6</v>
      </c>
      <c r="U33" s="235">
        <v>46049</v>
      </c>
      <c r="V33" s="204" t="s">
        <v>33</v>
      </c>
      <c r="W33" s="16"/>
      <c r="Y33" s="40"/>
      <c r="Z33" s="16"/>
    </row>
    <row r="34" spans="1:29" x14ac:dyDescent="0.2">
      <c r="C34" s="200">
        <v>45777</v>
      </c>
      <c r="D34" s="201"/>
      <c r="E34" s="200">
        <v>45805</v>
      </c>
      <c r="F34" s="201"/>
      <c r="G34" s="41"/>
      <c r="H34" s="41"/>
      <c r="I34" s="235">
        <v>45868</v>
      </c>
      <c r="J34" s="205" t="s">
        <v>6</v>
      </c>
      <c r="K34" s="233">
        <v>45896</v>
      </c>
      <c r="L34" s="455"/>
      <c r="O34" s="200">
        <v>45959</v>
      </c>
      <c r="P34" s="201"/>
      <c r="Q34" s="16"/>
      <c r="S34" s="235">
        <v>46022</v>
      </c>
      <c r="T34" s="201" t="s">
        <v>6</v>
      </c>
      <c r="U34" s="200">
        <v>46050</v>
      </c>
      <c r="V34" s="201" t="s">
        <v>34</v>
      </c>
      <c r="W34" s="16"/>
      <c r="Y34" s="40"/>
      <c r="Z34" s="16"/>
    </row>
    <row r="35" spans="1:29" x14ac:dyDescent="0.2">
      <c r="E35" s="200">
        <v>45806</v>
      </c>
      <c r="F35" s="199" t="s">
        <v>3</v>
      </c>
      <c r="G35" s="41"/>
      <c r="H35" s="41"/>
      <c r="I35" s="235">
        <v>45869</v>
      </c>
      <c r="J35" s="205" t="s">
        <v>6</v>
      </c>
      <c r="K35" s="233">
        <v>45897</v>
      </c>
      <c r="L35" s="455"/>
      <c r="O35" s="200">
        <v>45960</v>
      </c>
      <c r="P35" s="201"/>
      <c r="Q35" s="16"/>
      <c r="S35" s="16"/>
      <c r="U35" s="200">
        <v>46051</v>
      </c>
      <c r="V35" s="203" t="s">
        <v>666</v>
      </c>
      <c r="W35" s="16"/>
      <c r="Y35" s="40"/>
      <c r="Z35" s="1"/>
    </row>
    <row r="36" spans="1:29" x14ac:dyDescent="0.2">
      <c r="E36" s="200">
        <v>45807</v>
      </c>
      <c r="F36" s="220" t="s">
        <v>8</v>
      </c>
      <c r="G36" s="41"/>
      <c r="H36" s="41"/>
      <c r="I36" s="1"/>
      <c r="J36" s="1"/>
      <c r="K36" s="234">
        <v>45898</v>
      </c>
      <c r="L36" s="455"/>
      <c r="O36" s="200">
        <v>45961</v>
      </c>
      <c r="P36" s="201"/>
      <c r="Q36" s="16"/>
      <c r="S36" s="16"/>
      <c r="U36" s="200">
        <v>46052</v>
      </c>
      <c r="V36" s="203" t="s">
        <v>667</v>
      </c>
      <c r="W36" s="16"/>
      <c r="X36" s="40"/>
      <c r="Y36" s="40"/>
      <c r="Z36" s="1"/>
    </row>
    <row r="37" spans="1:29" s="1" customFormat="1" x14ac:dyDescent="0.2">
      <c r="A37" s="15"/>
      <c r="K37" s="17"/>
      <c r="Q37" s="16"/>
      <c r="S37" s="16"/>
      <c r="U37" s="16"/>
      <c r="V37" s="16"/>
      <c r="W37" s="16"/>
    </row>
    <row r="38" spans="1:29" s="1" customFormat="1" x14ac:dyDescent="0.2">
      <c r="A38" s="15"/>
      <c r="K38" s="18"/>
      <c r="Q38" s="16"/>
      <c r="S38" s="16"/>
      <c r="U38" s="16"/>
      <c r="V38" s="16"/>
      <c r="W38" s="16"/>
      <c r="AA38" s="19"/>
      <c r="AB38" s="20"/>
    </row>
    <row r="39" spans="1:29" s="226" customFormat="1" x14ac:dyDescent="0.2">
      <c r="A39" s="222" t="s">
        <v>35</v>
      </c>
      <c r="B39" s="222">
        <f>B40*8</f>
        <v>168</v>
      </c>
      <c r="C39" s="222"/>
      <c r="D39" s="222">
        <f>D40*8</f>
        <v>128</v>
      </c>
      <c r="E39" s="222"/>
      <c r="F39" s="222">
        <f>F40*8</f>
        <v>144</v>
      </c>
      <c r="G39" s="222"/>
      <c r="H39" s="222">
        <f>H40*8</f>
        <v>160</v>
      </c>
      <c r="I39" s="222"/>
      <c r="J39" s="222">
        <f>J40*8</f>
        <v>232</v>
      </c>
      <c r="K39" s="223"/>
      <c r="L39" s="222">
        <f>L40*8</f>
        <v>40</v>
      </c>
      <c r="M39" s="222"/>
      <c r="N39" s="222">
        <f>N40*8</f>
        <v>176</v>
      </c>
      <c r="O39" s="222"/>
      <c r="P39" s="222">
        <f>P40*8</f>
        <v>184</v>
      </c>
      <c r="Q39" s="224"/>
      <c r="R39" s="222">
        <v>144</v>
      </c>
      <c r="S39" s="224"/>
      <c r="T39" s="222">
        <f>T40*8</f>
        <v>168</v>
      </c>
      <c r="U39" s="224"/>
      <c r="V39" s="222">
        <f>V40*8</f>
        <v>104</v>
      </c>
      <c r="W39" s="224"/>
      <c r="X39" s="225">
        <f>X40*8</f>
        <v>160</v>
      </c>
      <c r="Z39" s="227"/>
      <c r="AA39" s="222"/>
      <c r="AB39" s="228"/>
      <c r="AC39" s="225"/>
    </row>
    <row r="40" spans="1:29" x14ac:dyDescent="0.2">
      <c r="A40" s="13" t="s">
        <v>36</v>
      </c>
      <c r="B40" s="13">
        <v>21</v>
      </c>
      <c r="C40" s="13"/>
      <c r="D40" s="13">
        <v>16</v>
      </c>
      <c r="E40" s="13"/>
      <c r="F40" s="13">
        <v>18</v>
      </c>
      <c r="G40" s="13"/>
      <c r="H40" s="13">
        <v>20</v>
      </c>
      <c r="I40" s="13"/>
      <c r="J40" s="13">
        <v>29</v>
      </c>
      <c r="K40" s="21"/>
      <c r="L40" s="13">
        <v>5</v>
      </c>
      <c r="M40" s="13"/>
      <c r="N40" s="13">
        <v>22</v>
      </c>
      <c r="O40" s="13"/>
      <c r="P40" s="13">
        <v>23</v>
      </c>
      <c r="Q40" s="16"/>
      <c r="R40" s="13">
        <v>18</v>
      </c>
      <c r="S40" s="16"/>
      <c r="T40" s="13">
        <v>21</v>
      </c>
      <c r="U40" s="16"/>
      <c r="V40" s="13">
        <v>13</v>
      </c>
      <c r="W40" s="16"/>
      <c r="X40" s="12">
        <v>20</v>
      </c>
      <c r="AA40" s="13"/>
      <c r="AB40" s="13"/>
      <c r="AC40" s="12"/>
    </row>
    <row r="41" spans="1:29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21"/>
      <c r="L41" s="13"/>
      <c r="M41" s="13"/>
      <c r="N41" s="13"/>
      <c r="O41" s="13"/>
      <c r="P41" s="13"/>
      <c r="Q41" s="16"/>
      <c r="R41" s="13"/>
      <c r="S41" s="16"/>
      <c r="T41" s="13"/>
      <c r="U41" s="16"/>
      <c r="V41" s="13"/>
      <c r="W41" s="16"/>
      <c r="X41" s="20"/>
      <c r="Y41" s="13"/>
      <c r="Z41" s="13"/>
      <c r="AA41" s="12"/>
      <c r="AB41" s="12"/>
      <c r="AC41" s="12"/>
    </row>
    <row r="42" spans="1:29" ht="13.5" customHeight="1" thickBot="1" x14ac:dyDescent="0.25">
      <c r="A42" s="1"/>
      <c r="B42" s="1"/>
      <c r="C42" s="1"/>
      <c r="D42" s="1"/>
      <c r="E42" s="1"/>
      <c r="F42" s="1"/>
      <c r="G42" s="1"/>
      <c r="H42" s="1"/>
      <c r="I42" s="229">
        <f>SUM(B39:J39)</f>
        <v>832</v>
      </c>
      <c r="J42" s="23"/>
      <c r="K42" s="24"/>
      <c r="L42" s="230">
        <f>SUM(L39:X39)</f>
        <v>976</v>
      </c>
      <c r="O42" s="1"/>
      <c r="P42" s="1"/>
      <c r="Q42" s="16"/>
      <c r="R42" s="1"/>
      <c r="S42" s="16"/>
      <c r="T42" s="1"/>
      <c r="U42" s="16"/>
      <c r="V42" s="1"/>
      <c r="W42" s="16"/>
      <c r="X42" s="1"/>
      <c r="Y42" s="1"/>
      <c r="Z42" s="1"/>
      <c r="AC42" s="12"/>
    </row>
    <row r="43" spans="1:29" ht="14.25" customHeight="1" thickTop="1" thickBot="1" x14ac:dyDescent="0.25">
      <c r="A43" s="1"/>
      <c r="B43" s="1"/>
      <c r="C43" s="1"/>
      <c r="D43" s="1"/>
      <c r="E43" s="1"/>
      <c r="F43" s="1"/>
      <c r="G43" s="1"/>
      <c r="H43" s="1"/>
      <c r="I43" s="1417" t="s">
        <v>37</v>
      </c>
      <c r="J43" s="1418"/>
      <c r="K43" s="1418"/>
      <c r="L43" s="1419"/>
      <c r="Q43" s="16"/>
      <c r="S43" s="16"/>
      <c r="U43" s="16"/>
      <c r="W43" s="218">
        <f>SUM(B39:X39)</f>
        <v>1808</v>
      </c>
      <c r="X43" s="20" t="s">
        <v>38</v>
      </c>
      <c r="Y43" s="1"/>
      <c r="Z43" s="1"/>
      <c r="AC43" s="12"/>
    </row>
    <row r="44" spans="1:29" ht="13.5" customHeight="1" thickTop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 t="s">
        <v>39</v>
      </c>
      <c r="M44" s="1"/>
      <c r="N44" s="1"/>
      <c r="Q44" s="16"/>
      <c r="S44" s="16"/>
      <c r="U44" s="16"/>
      <c r="W44" s="218">
        <f>SUM(B40:X40)</f>
        <v>226</v>
      </c>
      <c r="X44" s="20" t="s">
        <v>40</v>
      </c>
      <c r="Y44" s="1"/>
      <c r="Z44" s="1"/>
      <c r="AA44" s="177"/>
      <c r="AC44" s="12"/>
    </row>
    <row r="45" spans="1:29" x14ac:dyDescent="0.2">
      <c r="A45" s="25" t="s">
        <v>41</v>
      </c>
      <c r="B45" s="1"/>
      <c r="C45" s="328">
        <v>24</v>
      </c>
      <c r="D45" s="1" t="s">
        <v>42</v>
      </c>
      <c r="E45" s="1"/>
      <c r="F45" s="1"/>
      <c r="G45" s="1"/>
      <c r="H45" s="1"/>
      <c r="I45" s="25">
        <v>832</v>
      </c>
      <c r="J45" s="1"/>
      <c r="K45" s="1"/>
      <c r="L45" s="25">
        <v>808</v>
      </c>
      <c r="M45" s="26" t="s">
        <v>43</v>
      </c>
      <c r="N45" s="1"/>
      <c r="O45" s="206" t="s">
        <v>44</v>
      </c>
      <c r="P45" s="474" t="s">
        <v>45</v>
      </c>
      <c r="Q45" s="479">
        <v>12</v>
      </c>
      <c r="R45" s="200"/>
      <c r="S45" s="1"/>
      <c r="T45" s="16"/>
      <c r="W45" s="16"/>
      <c r="Y45" s="1"/>
      <c r="Z45" s="1"/>
      <c r="AC45" s="12"/>
    </row>
    <row r="46" spans="1:29" x14ac:dyDescent="0.2">
      <c r="A46" s="1"/>
      <c r="B46" s="1"/>
      <c r="C46" s="328">
        <v>10</v>
      </c>
      <c r="D46" s="1" t="s">
        <v>46</v>
      </c>
      <c r="E46" s="1"/>
      <c r="F46" s="1"/>
      <c r="G46" s="1"/>
      <c r="H46" s="1"/>
      <c r="I46" s="1">
        <v>774</v>
      </c>
      <c r="J46" s="1"/>
      <c r="K46" s="1"/>
      <c r="L46" s="1">
        <v>762</v>
      </c>
      <c r="M46" s="1" t="s">
        <v>47</v>
      </c>
      <c r="N46" s="27"/>
      <c r="O46" s="28" t="s">
        <v>48</v>
      </c>
      <c r="P46" s="1" t="s">
        <v>49</v>
      </c>
      <c r="Q46" s="29">
        <v>120</v>
      </c>
      <c r="R46" s="200"/>
      <c r="S46" s="1"/>
      <c r="T46" s="16"/>
      <c r="W46" s="16"/>
      <c r="Y46" s="1"/>
      <c r="Z46" s="1"/>
    </row>
    <row r="47" spans="1:29" x14ac:dyDescent="0.2">
      <c r="A47" s="1"/>
      <c r="B47" s="1"/>
      <c r="C47" s="328">
        <v>2</v>
      </c>
      <c r="D47" s="15" t="s">
        <v>50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28" t="s">
        <v>51</v>
      </c>
      <c r="P47" s="1" t="s">
        <v>52</v>
      </c>
      <c r="Q47" s="29">
        <v>74</v>
      </c>
      <c r="R47" s="200"/>
      <c r="S47" s="1"/>
      <c r="T47" s="16"/>
      <c r="W47" s="16"/>
      <c r="Y47" s="1"/>
      <c r="Z47" s="1"/>
    </row>
    <row r="48" spans="1:29" ht="13.5" thickBot="1" x14ac:dyDescent="0.25">
      <c r="A48" s="1"/>
      <c r="B48" s="1"/>
      <c r="C48" s="237"/>
      <c r="D48" s="1" t="s">
        <v>53</v>
      </c>
      <c r="E48" s="1"/>
      <c r="F48" s="1"/>
      <c r="G48" s="1"/>
      <c r="H48" s="1"/>
      <c r="I48" s="1">
        <f>I45-I46</f>
        <v>58</v>
      </c>
      <c r="J48" s="1" t="s">
        <v>54</v>
      </c>
      <c r="K48" s="1"/>
      <c r="L48" s="1">
        <f>L45-L46</f>
        <v>46</v>
      </c>
      <c r="M48" s="1" t="s">
        <v>54</v>
      </c>
      <c r="N48" s="27"/>
      <c r="O48" s="28" t="s">
        <v>55</v>
      </c>
      <c r="P48" s="1" t="s">
        <v>56</v>
      </c>
      <c r="Q48" s="29">
        <v>136</v>
      </c>
      <c r="R48" s="289" t="s">
        <v>57</v>
      </c>
      <c r="S48" s="1"/>
      <c r="T48" s="16"/>
      <c r="W48" s="16"/>
      <c r="Y48" s="1"/>
      <c r="Z48" s="1"/>
    </row>
    <row r="49" spans="1:26" ht="13.5" thickBot="1" x14ac:dyDescent="0.25">
      <c r="A49" s="1"/>
      <c r="B49" s="1"/>
      <c r="C49" s="329">
        <f>SUM(C45:C47)</f>
        <v>36</v>
      </c>
      <c r="D49" s="1" t="s">
        <v>58</v>
      </c>
      <c r="F49" s="1"/>
      <c r="G49" s="1"/>
      <c r="H49" s="1"/>
      <c r="I49" s="1"/>
      <c r="J49" s="1"/>
      <c r="K49" s="1"/>
      <c r="L49" s="1"/>
      <c r="M49" s="1"/>
      <c r="N49" s="1"/>
      <c r="O49" s="494" t="s">
        <v>59</v>
      </c>
      <c r="P49" s="495" t="s">
        <v>60</v>
      </c>
      <c r="Q49" s="496">
        <v>16</v>
      </c>
      <c r="R49" s="200" t="s">
        <v>61</v>
      </c>
      <c r="S49" s="458">
        <f>SUM(Q45:Q49)</f>
        <v>358</v>
      </c>
      <c r="T49" s="16"/>
      <c r="W49" s="16"/>
      <c r="Y49" s="1"/>
      <c r="Z49" s="1"/>
    </row>
    <row r="50" spans="1:26" x14ac:dyDescent="0.2">
      <c r="A50" s="1"/>
      <c r="B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8" t="s">
        <v>62</v>
      </c>
      <c r="P50" s="1" t="s">
        <v>56</v>
      </c>
      <c r="Q50" s="29">
        <v>60</v>
      </c>
      <c r="R50" s="200"/>
      <c r="S50" s="1"/>
      <c r="T50" s="16"/>
      <c r="W50" s="16"/>
      <c r="Y50" s="1"/>
      <c r="Z50" s="1"/>
    </row>
    <row r="51" spans="1:26" x14ac:dyDescent="0.2">
      <c r="A51" s="1"/>
      <c r="B51" s="1"/>
      <c r="G51" s="1"/>
      <c r="H51" s="1"/>
      <c r="I51" s="1"/>
      <c r="J51" s="1"/>
      <c r="K51" s="1"/>
      <c r="L51" s="1"/>
      <c r="M51" s="1"/>
      <c r="N51" s="1"/>
      <c r="O51" s="28" t="s">
        <v>63</v>
      </c>
      <c r="P51" s="1" t="s">
        <v>64</v>
      </c>
      <c r="Q51" s="29">
        <v>176</v>
      </c>
      <c r="R51" s="200"/>
      <c r="S51" s="1"/>
      <c r="T51" s="16"/>
      <c r="W51" s="16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7"/>
      <c r="O52" s="494" t="s">
        <v>65</v>
      </c>
      <c r="P52" s="495" t="s">
        <v>66</v>
      </c>
      <c r="Q52" s="496">
        <v>158</v>
      </c>
      <c r="R52" s="200" t="s">
        <v>67</v>
      </c>
      <c r="S52" s="458">
        <f>SUM(Q50:Q52)</f>
        <v>394</v>
      </c>
      <c r="T52" s="16"/>
      <c r="W52" s="16"/>
      <c r="Y52" s="1"/>
      <c r="Z52" s="1"/>
    </row>
    <row r="53" spans="1:26" x14ac:dyDescent="0.2">
      <c r="A53" s="1"/>
      <c r="B53" s="1"/>
      <c r="C53" s="1"/>
      <c r="D53" s="30"/>
      <c r="E53" s="1"/>
      <c r="F53" s="1"/>
      <c r="G53" s="22"/>
      <c r="H53" s="1"/>
      <c r="I53" s="1"/>
      <c r="J53" s="1"/>
      <c r="K53" s="1"/>
      <c r="L53" s="1"/>
      <c r="M53" s="1"/>
      <c r="N53" s="1"/>
      <c r="O53" s="28" t="s">
        <v>68</v>
      </c>
      <c r="P53" s="1" t="s">
        <v>49</v>
      </c>
      <c r="Q53" s="29">
        <v>122</v>
      </c>
      <c r="R53" s="200"/>
      <c r="S53" s="1"/>
      <c r="T53" s="16"/>
      <c r="W53" s="16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7"/>
      <c r="O54" s="28" t="s">
        <v>69</v>
      </c>
      <c r="P54" s="1" t="s">
        <v>70</v>
      </c>
      <c r="Q54" s="29">
        <v>138</v>
      </c>
      <c r="R54" s="200"/>
      <c r="S54" s="1"/>
      <c r="T54" s="16"/>
      <c r="W54" s="16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94" t="s">
        <v>71</v>
      </c>
      <c r="P55" s="495" t="s">
        <v>72</v>
      </c>
      <c r="Q55" s="496">
        <v>74</v>
      </c>
      <c r="R55" s="200" t="s">
        <v>73</v>
      </c>
      <c r="S55" s="458">
        <f>SUM(Q53:Q55)</f>
        <v>334</v>
      </c>
      <c r="T55" s="16"/>
      <c r="W55" s="16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2"/>
      <c r="N56" s="27"/>
      <c r="O56" s="207" t="s">
        <v>74</v>
      </c>
      <c r="P56" s="208" t="s">
        <v>56</v>
      </c>
      <c r="Q56" s="459">
        <v>60</v>
      </c>
      <c r="R56" s="289" t="s">
        <v>75</v>
      </c>
      <c r="S56" s="1"/>
      <c r="T56" s="16"/>
      <c r="W56" s="16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07" t="s">
        <v>76</v>
      </c>
      <c r="P57" s="208" t="s">
        <v>77</v>
      </c>
      <c r="Q57" s="459">
        <v>94</v>
      </c>
      <c r="R57" s="200"/>
      <c r="S57" s="1"/>
      <c r="T57" s="16"/>
      <c r="W57" s="16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1"/>
      <c r="O58" s="494" t="s">
        <v>78</v>
      </c>
      <c r="P58" s="495" t="s">
        <v>56</v>
      </c>
      <c r="Q58" s="496">
        <v>60</v>
      </c>
      <c r="R58" s="200"/>
      <c r="S58" s="1"/>
      <c r="T58" s="16"/>
      <c r="W58" s="16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07" t="s">
        <v>79</v>
      </c>
      <c r="P59" s="208" t="s">
        <v>80</v>
      </c>
      <c r="Q59" s="459">
        <v>240</v>
      </c>
      <c r="R59" s="200"/>
      <c r="S59" s="1"/>
      <c r="T59" s="16"/>
      <c r="W59" s="16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07" t="s">
        <v>81</v>
      </c>
      <c r="P60" s="208"/>
      <c r="Q60" s="459">
        <v>8</v>
      </c>
      <c r="R60" s="200"/>
      <c r="S60" s="1"/>
      <c r="T60" s="16"/>
      <c r="W60" s="16"/>
      <c r="Y60" s="1"/>
      <c r="Z60" s="1"/>
    </row>
    <row r="61" spans="1:26" ht="13.5" customHeight="1" thickBot="1" x14ac:dyDescent="0.25">
      <c r="A61" s="1"/>
      <c r="B61" s="1"/>
      <c r="C61" s="1"/>
      <c r="D61" s="30"/>
      <c r="E61" s="1"/>
      <c r="F61" s="1"/>
      <c r="G61" s="1"/>
      <c r="H61" s="1"/>
      <c r="I61" s="1"/>
      <c r="J61" s="1"/>
      <c r="K61" s="1"/>
      <c r="L61" s="1"/>
      <c r="M61" s="1"/>
      <c r="N61" s="1"/>
      <c r="O61" s="32" t="s">
        <v>82</v>
      </c>
      <c r="P61" s="33"/>
      <c r="Q61" s="34">
        <v>168</v>
      </c>
      <c r="R61" s="200"/>
      <c r="S61" s="1"/>
      <c r="T61" s="16"/>
      <c r="W61" s="16"/>
      <c r="Y61" s="1"/>
      <c r="Z61" s="1"/>
    </row>
    <row r="62" spans="1:26" ht="13.5" customHeight="1" thickBo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35" t="s">
        <v>83</v>
      </c>
      <c r="P62" s="36"/>
      <c r="Q62" s="37">
        <f>SUM(Q45:Q61)</f>
        <v>1716</v>
      </c>
      <c r="R62" s="200"/>
      <c r="S62" s="38"/>
      <c r="T62" s="200" t="s">
        <v>38</v>
      </c>
      <c r="W62" s="16"/>
      <c r="X62" s="1"/>
      <c r="Y62" s="1"/>
      <c r="Z62" s="1"/>
    </row>
    <row r="63" spans="1:26" x14ac:dyDescent="0.2">
      <c r="C63" s="1"/>
      <c r="E63" s="39"/>
      <c r="O63" s="1"/>
      <c r="P63" s="1"/>
      <c r="Q63" s="200"/>
      <c r="R63" s="200"/>
      <c r="S63" s="1"/>
      <c r="T63" s="200"/>
      <c r="V63" s="1"/>
      <c r="W63" s="16"/>
    </row>
    <row r="64" spans="1:26" x14ac:dyDescent="0.2">
      <c r="W64" s="16"/>
    </row>
    <row r="65" spans="23:23" x14ac:dyDescent="0.2">
      <c r="W65" s="16"/>
    </row>
    <row r="66" spans="23:23" x14ac:dyDescent="0.2">
      <c r="W66" s="16"/>
    </row>
    <row r="67" spans="23:23" x14ac:dyDescent="0.2">
      <c r="W67" s="16"/>
    </row>
    <row r="68" spans="23:23" x14ac:dyDescent="0.2">
      <c r="W68" s="16"/>
    </row>
  </sheetData>
  <mergeCells count="2">
    <mergeCell ref="I43:L43"/>
    <mergeCell ref="A1:X1"/>
  </mergeCells>
  <phoneticPr fontId="19" type="noConversion"/>
  <pageMargins left="0.7" right="0.7" top="0.75" bottom="0.75" header="0.3" footer="0.3"/>
  <pageSetup paperSize="9" scale="5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4"/>
  <sheetViews>
    <sheetView topLeftCell="A8" zoomScale="88" zoomScaleNormal="88" workbookViewId="0">
      <selection activeCell="A62" sqref="A62:XFD62"/>
    </sheetView>
  </sheetViews>
  <sheetFormatPr defaultColWidth="9.42578125" defaultRowHeight="15" x14ac:dyDescent="0.25"/>
  <cols>
    <col min="1" max="1" width="2.42578125" customWidth="1"/>
    <col min="2" max="2" width="3.42578125" bestFit="1" customWidth="1"/>
    <col min="3" max="3" width="7.42578125" bestFit="1" customWidth="1"/>
    <col min="4" max="4" width="4.42578125" customWidth="1"/>
    <col min="5" max="5" width="5" customWidth="1"/>
    <col min="6" max="6" width="6.42578125" bestFit="1" customWidth="1"/>
    <col min="7" max="7" width="109.42578125" customWidth="1"/>
    <col min="8" max="8" width="18.28515625" bestFit="1" customWidth="1"/>
    <col min="9" max="9" width="50.7109375" style="324" customWidth="1"/>
    <col min="10" max="10" width="73.42578125" style="67" bestFit="1" customWidth="1"/>
    <col min="11" max="11" width="49" style="67" bestFit="1" customWidth="1"/>
  </cols>
  <sheetData>
    <row r="1" spans="1:11" ht="15.75" thickBot="1" x14ac:dyDescent="0.3">
      <c r="B1" s="1425" t="s">
        <v>84</v>
      </c>
      <c r="C1" s="1426"/>
      <c r="D1" s="1426"/>
      <c r="E1" s="1426"/>
      <c r="F1" s="1426"/>
      <c r="G1" s="1427"/>
      <c r="H1" s="170"/>
      <c r="I1" s="310"/>
      <c r="J1" s="170"/>
      <c r="K1" s="145"/>
    </row>
    <row r="2" spans="1:11" ht="15.75" thickBot="1" x14ac:dyDescent="0.3">
      <c r="A2" s="145"/>
      <c r="B2" s="265"/>
      <c r="C2" s="128"/>
      <c r="D2" s="128"/>
      <c r="E2" s="128"/>
      <c r="F2" s="128"/>
      <c r="G2" s="128"/>
      <c r="H2" s="128"/>
      <c r="I2" s="316"/>
      <c r="J2" s="128"/>
      <c r="K2" s="170"/>
    </row>
    <row r="3" spans="1:11" ht="15.75" thickBot="1" x14ac:dyDescent="0.3">
      <c r="A3" s="2"/>
      <c r="B3" s="1423" t="s">
        <v>85</v>
      </c>
      <c r="C3" s="1424"/>
      <c r="D3" s="1423" t="s">
        <v>86</v>
      </c>
      <c r="E3" s="1424"/>
      <c r="F3" s="144" t="s">
        <v>87</v>
      </c>
      <c r="G3" s="3" t="s">
        <v>88</v>
      </c>
      <c r="H3" s="3" t="s">
        <v>89</v>
      </c>
      <c r="I3" s="317"/>
      <c r="J3" s="266" t="s">
        <v>90</v>
      </c>
      <c r="K3" s="267"/>
    </row>
    <row r="4" spans="1:11" x14ac:dyDescent="0.25">
      <c r="A4" s="2"/>
      <c r="B4" s="4"/>
      <c r="C4" s="5"/>
      <c r="D4" s="6"/>
      <c r="E4" s="5"/>
      <c r="F4" s="7"/>
      <c r="G4" s="2"/>
      <c r="H4" s="114"/>
      <c r="I4" s="268"/>
      <c r="J4" s="118"/>
      <c r="K4" s="118"/>
    </row>
    <row r="5" spans="1:11" x14ac:dyDescent="0.25">
      <c r="A5" s="2"/>
      <c r="B5" s="497">
        <v>1</v>
      </c>
      <c r="C5" s="498"/>
      <c r="D5" s="499">
        <v>16</v>
      </c>
      <c r="E5" s="99" t="s">
        <v>91</v>
      </c>
      <c r="F5" s="500" t="s">
        <v>92</v>
      </c>
      <c r="G5" s="501" t="s">
        <v>93</v>
      </c>
      <c r="H5" s="502" t="s">
        <v>94</v>
      </c>
      <c r="I5" s="318"/>
      <c r="J5" s="130" t="s">
        <v>95</v>
      </c>
      <c r="K5" s="268" t="s">
        <v>96</v>
      </c>
    </row>
    <row r="6" spans="1:11" x14ac:dyDescent="0.25">
      <c r="A6" s="2"/>
      <c r="B6" s="98"/>
      <c r="C6" s="175"/>
      <c r="D6" s="173"/>
      <c r="E6" s="99"/>
      <c r="F6" s="101"/>
      <c r="G6" s="99"/>
      <c r="H6" s="171"/>
      <c r="I6" s="318"/>
      <c r="J6" s="468" t="s">
        <v>97</v>
      </c>
      <c r="K6" s="468" t="s">
        <v>98</v>
      </c>
    </row>
    <row r="7" spans="1:11" x14ac:dyDescent="0.25">
      <c r="A7" s="2"/>
      <c r="B7" s="4"/>
      <c r="C7" s="5"/>
      <c r="D7" s="6"/>
      <c r="E7" s="5"/>
      <c r="F7" s="7"/>
      <c r="G7" s="8"/>
      <c r="H7" s="115"/>
      <c r="I7" s="319"/>
      <c r="J7" s="130"/>
      <c r="K7" s="118"/>
    </row>
    <row r="8" spans="1:11" x14ac:dyDescent="0.25">
      <c r="A8" s="2"/>
      <c r="B8" s="497">
        <v>2</v>
      </c>
      <c r="C8" s="501"/>
      <c r="D8" s="503"/>
      <c r="E8" s="501"/>
      <c r="F8" s="500"/>
      <c r="G8" s="504" t="s">
        <v>99</v>
      </c>
      <c r="H8" s="505"/>
      <c r="I8" s="506"/>
      <c r="J8" s="507"/>
      <c r="K8" s="508"/>
    </row>
    <row r="9" spans="1:11" x14ac:dyDescent="0.25">
      <c r="A9" s="2"/>
      <c r="B9" s="509"/>
      <c r="C9" s="510" t="s">
        <v>100</v>
      </c>
      <c r="D9" s="511">
        <v>12</v>
      </c>
      <c r="E9" s="512" t="s">
        <v>101</v>
      </c>
      <c r="F9" s="513" t="s">
        <v>92</v>
      </c>
      <c r="G9" s="514" t="s">
        <v>102</v>
      </c>
      <c r="H9" s="515" t="s">
        <v>103</v>
      </c>
      <c r="I9" s="334" t="s">
        <v>104</v>
      </c>
      <c r="J9" s="451" t="s">
        <v>105</v>
      </c>
      <c r="K9" s="516" t="s">
        <v>106</v>
      </c>
    </row>
    <row r="10" spans="1:11" x14ac:dyDescent="0.25">
      <c r="A10" s="2"/>
      <c r="B10" s="517"/>
      <c r="C10" s="518" t="s">
        <v>107</v>
      </c>
      <c r="D10" s="519">
        <v>8</v>
      </c>
      <c r="E10" s="520" t="s">
        <v>101</v>
      </c>
      <c r="F10" s="521" t="s">
        <v>92</v>
      </c>
      <c r="G10" s="522" t="s">
        <v>109</v>
      </c>
      <c r="H10" s="523" t="s">
        <v>103</v>
      </c>
      <c r="I10" s="524" t="s">
        <v>110</v>
      </c>
      <c r="J10" s="960" t="s">
        <v>111</v>
      </c>
      <c r="K10" s="525"/>
    </row>
    <row r="11" spans="1:11" x14ac:dyDescent="0.25">
      <c r="A11" s="2"/>
      <c r="B11" s="517"/>
      <c r="C11" s="518" t="s">
        <v>112</v>
      </c>
      <c r="D11" s="519">
        <v>8</v>
      </c>
      <c r="E11" s="520" t="s">
        <v>101</v>
      </c>
      <c r="F11" s="526" t="s">
        <v>92</v>
      </c>
      <c r="G11" s="527" t="s">
        <v>113</v>
      </c>
      <c r="H11" s="528" t="s">
        <v>94</v>
      </c>
      <c r="I11" s="529" t="s">
        <v>114</v>
      </c>
      <c r="J11" s="960" t="s">
        <v>115</v>
      </c>
      <c r="K11" s="530"/>
    </row>
    <row r="12" spans="1:11" x14ac:dyDescent="0.25">
      <c r="A12" s="2"/>
      <c r="B12" s="531"/>
      <c r="C12" s="532" t="s">
        <v>116</v>
      </c>
      <c r="D12" s="533">
        <v>4</v>
      </c>
      <c r="E12" s="534" t="s">
        <v>101</v>
      </c>
      <c r="F12" s="535" t="s">
        <v>92</v>
      </c>
      <c r="G12" s="536" t="s">
        <v>117</v>
      </c>
      <c r="H12" s="537" t="s">
        <v>103</v>
      </c>
      <c r="I12" s="335" t="s">
        <v>118</v>
      </c>
      <c r="J12" s="451" t="s">
        <v>119</v>
      </c>
      <c r="K12" s="538"/>
    </row>
    <row r="13" spans="1:11" x14ac:dyDescent="0.25">
      <c r="A13" s="2"/>
      <c r="B13" s="4"/>
      <c r="C13" s="5"/>
      <c r="D13" s="6"/>
      <c r="E13" s="5"/>
      <c r="F13" s="7"/>
      <c r="G13" s="88"/>
      <c r="H13" s="117"/>
      <c r="I13" s="320"/>
      <c r="J13" s="130"/>
      <c r="K13" s="118"/>
    </row>
    <row r="14" spans="1:11" x14ac:dyDescent="0.25">
      <c r="A14" s="2"/>
      <c r="B14" s="497">
        <v>3</v>
      </c>
      <c r="C14" s="501"/>
      <c r="D14" s="503"/>
      <c r="E14" s="501"/>
      <c r="F14" s="500"/>
      <c r="G14" s="504" t="s">
        <v>124</v>
      </c>
      <c r="H14" s="505"/>
      <c r="I14" s="506"/>
      <c r="J14" s="507"/>
      <c r="K14" s="508"/>
    </row>
    <row r="15" spans="1:11" x14ac:dyDescent="0.25">
      <c r="A15" s="2"/>
      <c r="B15" s="509"/>
      <c r="C15" s="543" t="s">
        <v>125</v>
      </c>
      <c r="D15" s="544">
        <v>16</v>
      </c>
      <c r="E15" s="512" t="s">
        <v>101</v>
      </c>
      <c r="F15" s="513" t="s">
        <v>92</v>
      </c>
      <c r="G15" s="545" t="s">
        <v>126</v>
      </c>
      <c r="H15" s="546" t="s">
        <v>103</v>
      </c>
      <c r="I15" s="547" t="s">
        <v>104</v>
      </c>
      <c r="J15" s="452" t="s">
        <v>127</v>
      </c>
      <c r="K15" s="548"/>
    </row>
    <row r="16" spans="1:11" x14ac:dyDescent="0.25">
      <c r="A16" s="2"/>
      <c r="B16" s="549"/>
      <c r="C16" s="550" t="s">
        <v>128</v>
      </c>
      <c r="D16" s="551">
        <v>8</v>
      </c>
      <c r="E16" s="552" t="s">
        <v>101</v>
      </c>
      <c r="F16" s="553" t="s">
        <v>92</v>
      </c>
      <c r="G16" s="554" t="s">
        <v>129</v>
      </c>
      <c r="H16" s="555" t="s">
        <v>94</v>
      </c>
      <c r="I16" s="556" t="s">
        <v>104</v>
      </c>
      <c r="J16" s="469" t="s">
        <v>130</v>
      </c>
      <c r="K16" s="557" t="s">
        <v>131</v>
      </c>
    </row>
    <row r="17" spans="1:11" x14ac:dyDescent="0.25">
      <c r="A17" s="2"/>
      <c r="B17" s="549"/>
      <c r="C17" s="518"/>
      <c r="D17" s="551">
        <v>6</v>
      </c>
      <c r="E17" s="127" t="s">
        <v>101</v>
      </c>
      <c r="F17" s="128" t="s">
        <v>92</v>
      </c>
      <c r="G17" s="129" t="s">
        <v>132</v>
      </c>
      <c r="H17" s="130" t="s">
        <v>94</v>
      </c>
      <c r="I17" s="277" t="s">
        <v>104</v>
      </c>
      <c r="J17" s="452" t="s">
        <v>133</v>
      </c>
      <c r="K17" s="268" t="s">
        <v>134</v>
      </c>
    </row>
    <row r="18" spans="1:11" x14ac:dyDescent="0.25">
      <c r="A18" s="2"/>
      <c r="B18" s="549"/>
      <c r="C18" s="518"/>
      <c r="D18" s="544">
        <v>2</v>
      </c>
      <c r="E18" s="512" t="s">
        <v>101</v>
      </c>
      <c r="F18" s="513" t="s">
        <v>92</v>
      </c>
      <c r="G18" s="558" t="s">
        <v>135</v>
      </c>
      <c r="H18" s="559" t="s">
        <v>94</v>
      </c>
      <c r="I18" s="547" t="s">
        <v>104</v>
      </c>
      <c r="J18" s="454" t="s">
        <v>136</v>
      </c>
      <c r="K18" s="560" t="s">
        <v>134</v>
      </c>
    </row>
    <row r="19" spans="1:11" x14ac:dyDescent="0.25">
      <c r="A19" s="2"/>
      <c r="B19" s="531"/>
      <c r="C19" s="532" t="s">
        <v>137</v>
      </c>
      <c r="D19" s="561">
        <v>14</v>
      </c>
      <c r="E19" s="534" t="s">
        <v>101</v>
      </c>
      <c r="F19" s="562" t="s">
        <v>92</v>
      </c>
      <c r="G19" s="563" t="s">
        <v>138</v>
      </c>
      <c r="H19" s="564" t="s">
        <v>103</v>
      </c>
      <c r="I19" s="565" t="s">
        <v>139</v>
      </c>
      <c r="J19" s="451" t="s">
        <v>140</v>
      </c>
      <c r="K19" s="566" t="s">
        <v>141</v>
      </c>
    </row>
    <row r="20" spans="1:11" x14ac:dyDescent="0.25">
      <c r="A20" s="2"/>
      <c r="B20" s="142"/>
      <c r="C20" s="127"/>
      <c r="D20" s="6"/>
      <c r="E20" s="5"/>
      <c r="F20" s="7"/>
      <c r="G20" s="89"/>
      <c r="H20" s="118"/>
      <c r="I20" s="118"/>
      <c r="J20" s="270"/>
      <c r="K20" s="118"/>
    </row>
    <row r="21" spans="1:11" x14ac:dyDescent="0.25">
      <c r="A21" s="2"/>
      <c r="B21" s="497">
        <v>10</v>
      </c>
      <c r="C21" s="501"/>
      <c r="D21" s="503"/>
      <c r="E21" s="501"/>
      <c r="F21" s="500"/>
      <c r="G21" s="504" t="s">
        <v>142</v>
      </c>
      <c r="H21" s="505"/>
      <c r="I21" s="506"/>
      <c r="J21" s="507"/>
      <c r="K21" s="508"/>
    </row>
    <row r="22" spans="1:11" x14ac:dyDescent="0.25">
      <c r="A22" s="2"/>
      <c r="B22" s="567"/>
      <c r="C22" s="68" t="s">
        <v>143</v>
      </c>
      <c r="D22" s="96">
        <v>4</v>
      </c>
      <c r="E22" s="127" t="s">
        <v>101</v>
      </c>
      <c r="F22" s="7" t="s">
        <v>92</v>
      </c>
      <c r="G22" s="89" t="s">
        <v>144</v>
      </c>
      <c r="H22" s="118" t="s">
        <v>94</v>
      </c>
      <c r="I22" s="277" t="s">
        <v>145</v>
      </c>
      <c r="J22" s="452" t="s">
        <v>146</v>
      </c>
      <c r="K22" s="271"/>
    </row>
    <row r="23" spans="1:11" x14ac:dyDescent="0.25">
      <c r="A23" s="2"/>
      <c r="B23" s="549"/>
      <c r="C23" s="518" t="s">
        <v>147</v>
      </c>
      <c r="D23" s="551">
        <v>8</v>
      </c>
      <c r="E23" s="520" t="s">
        <v>101</v>
      </c>
      <c r="F23" s="526" t="s">
        <v>92</v>
      </c>
      <c r="G23" s="541" t="s">
        <v>148</v>
      </c>
      <c r="H23" s="568" t="s">
        <v>103</v>
      </c>
      <c r="I23" s="529" t="s">
        <v>104</v>
      </c>
      <c r="J23" s="451" t="s">
        <v>149</v>
      </c>
      <c r="K23" s="569"/>
    </row>
    <row r="24" spans="1:11" x14ac:dyDescent="0.25">
      <c r="A24" s="2"/>
      <c r="B24" s="517"/>
      <c r="C24" s="518" t="s">
        <v>150</v>
      </c>
      <c r="D24" s="551">
        <v>4</v>
      </c>
      <c r="E24" s="520" t="s">
        <v>101</v>
      </c>
      <c r="F24" s="570" t="s">
        <v>92</v>
      </c>
      <c r="G24" s="571" t="s">
        <v>151</v>
      </c>
      <c r="H24" s="572" t="s">
        <v>94</v>
      </c>
      <c r="I24" s="573" t="s">
        <v>104</v>
      </c>
      <c r="J24" s="336" t="s">
        <v>152</v>
      </c>
      <c r="K24" s="574"/>
    </row>
    <row r="25" spans="1:11" x14ac:dyDescent="0.25">
      <c r="A25" s="2"/>
      <c r="B25" s="549"/>
      <c r="C25" s="518" t="s">
        <v>153</v>
      </c>
      <c r="D25" s="539">
        <v>8</v>
      </c>
      <c r="E25" s="540" t="s">
        <v>101</v>
      </c>
      <c r="F25" s="521" t="s">
        <v>92</v>
      </c>
      <c r="G25" s="541" t="s">
        <v>154</v>
      </c>
      <c r="H25" s="542" t="s">
        <v>94</v>
      </c>
      <c r="I25" s="575" t="s">
        <v>104</v>
      </c>
      <c r="J25" s="336" t="s">
        <v>155</v>
      </c>
      <c r="K25" s="530"/>
    </row>
    <row r="26" spans="1:11" x14ac:dyDescent="0.25">
      <c r="A26" s="2"/>
      <c r="B26" s="549"/>
      <c r="C26" s="518" t="s">
        <v>156</v>
      </c>
      <c r="D26" s="539">
        <v>8</v>
      </c>
      <c r="E26" s="540" t="s">
        <v>101</v>
      </c>
      <c r="F26" s="521" t="s">
        <v>92</v>
      </c>
      <c r="G26" s="541" t="s">
        <v>157</v>
      </c>
      <c r="H26" s="542" t="s">
        <v>94</v>
      </c>
      <c r="I26" s="575" t="s">
        <v>104</v>
      </c>
      <c r="J26" s="451" t="s">
        <v>158</v>
      </c>
      <c r="K26" s="576" t="s">
        <v>159</v>
      </c>
    </row>
    <row r="27" spans="1:11" x14ac:dyDescent="0.25">
      <c r="A27" s="2"/>
      <c r="B27" s="549"/>
      <c r="C27" s="518" t="s">
        <v>160</v>
      </c>
      <c r="D27" s="551">
        <v>4</v>
      </c>
      <c r="E27" s="520" t="s">
        <v>101</v>
      </c>
      <c r="F27" s="521" t="s">
        <v>92</v>
      </c>
      <c r="G27" s="541" t="s">
        <v>161</v>
      </c>
      <c r="H27" s="542" t="s">
        <v>103</v>
      </c>
      <c r="I27" s="575" t="s">
        <v>118</v>
      </c>
      <c r="J27" s="451" t="s">
        <v>162</v>
      </c>
      <c r="K27" s="577"/>
    </row>
    <row r="28" spans="1:11" x14ac:dyDescent="0.25">
      <c r="A28" s="2"/>
      <c r="B28" s="549"/>
      <c r="C28" s="518" t="s">
        <v>163</v>
      </c>
      <c r="D28" s="551">
        <v>4</v>
      </c>
      <c r="E28" s="520" t="s">
        <v>101</v>
      </c>
      <c r="F28" s="521" t="s">
        <v>92</v>
      </c>
      <c r="G28" s="541" t="s">
        <v>164</v>
      </c>
      <c r="H28" s="542" t="s">
        <v>103</v>
      </c>
      <c r="I28" s="575" t="s">
        <v>118</v>
      </c>
      <c r="J28" s="451" t="s">
        <v>162</v>
      </c>
      <c r="K28" s="576"/>
    </row>
    <row r="29" spans="1:11" x14ac:dyDescent="0.25">
      <c r="A29" s="2"/>
      <c r="B29" s="549"/>
      <c r="C29" s="550" t="s">
        <v>165</v>
      </c>
      <c r="D29" s="551">
        <v>12</v>
      </c>
      <c r="E29" s="520" t="s">
        <v>101</v>
      </c>
      <c r="F29" s="521" t="s">
        <v>92</v>
      </c>
      <c r="G29" s="578" t="s">
        <v>166</v>
      </c>
      <c r="H29" s="579" t="s">
        <v>103</v>
      </c>
      <c r="I29" s="580" t="s">
        <v>167</v>
      </c>
      <c r="J29" s="451" t="s">
        <v>168</v>
      </c>
      <c r="K29" s="581"/>
    </row>
    <row r="30" spans="1:11" x14ac:dyDescent="0.25">
      <c r="A30" s="9"/>
      <c r="B30" s="582"/>
      <c r="C30" s="583" t="s">
        <v>169</v>
      </c>
      <c r="D30" s="972">
        <v>28</v>
      </c>
      <c r="E30" s="371" t="s">
        <v>101</v>
      </c>
      <c r="F30" s="125" t="s">
        <v>92</v>
      </c>
      <c r="G30" s="112" t="s">
        <v>170</v>
      </c>
      <c r="H30" s="119" t="s">
        <v>103</v>
      </c>
      <c r="I30" s="337" t="s">
        <v>171</v>
      </c>
      <c r="J30" s="469" t="s">
        <v>172</v>
      </c>
      <c r="K30" s="557" t="s">
        <v>173</v>
      </c>
    </row>
    <row r="31" spans="1:11" x14ac:dyDescent="0.25">
      <c r="A31" s="9"/>
      <c r="B31" s="584"/>
      <c r="C31" s="585"/>
      <c r="D31" s="586"/>
      <c r="E31" s="587"/>
      <c r="F31" s="588"/>
      <c r="G31" s="589"/>
      <c r="H31" s="590"/>
      <c r="I31" s="591" t="s">
        <v>118</v>
      </c>
      <c r="J31" s="454" t="s">
        <v>174</v>
      </c>
      <c r="K31" s="592" t="s">
        <v>175</v>
      </c>
    </row>
    <row r="32" spans="1:11" x14ac:dyDescent="0.25">
      <c r="A32" s="2"/>
      <c r="B32" s="517"/>
      <c r="C32" s="518" t="s">
        <v>176</v>
      </c>
      <c r="D32" s="551">
        <v>12</v>
      </c>
      <c r="E32" s="520" t="s">
        <v>101</v>
      </c>
      <c r="F32" s="526" t="s">
        <v>92</v>
      </c>
      <c r="G32" s="527" t="s">
        <v>177</v>
      </c>
      <c r="H32" s="593" t="s">
        <v>103</v>
      </c>
      <c r="I32" s="575" t="s">
        <v>178</v>
      </c>
      <c r="J32" s="451" t="s">
        <v>656</v>
      </c>
      <c r="K32" s="542"/>
    </row>
    <row r="33" spans="1:11" x14ac:dyDescent="0.25">
      <c r="A33" s="2"/>
      <c r="B33" s="4"/>
      <c r="C33" s="5"/>
      <c r="D33" s="96"/>
      <c r="E33" s="127"/>
      <c r="F33" s="7"/>
      <c r="G33" s="88"/>
      <c r="H33" s="117"/>
      <c r="I33" s="117"/>
      <c r="J33" s="130"/>
      <c r="K33" s="118"/>
    </row>
    <row r="34" spans="1:11" x14ac:dyDescent="0.25">
      <c r="A34" s="2"/>
      <c r="B34" s="497">
        <v>11</v>
      </c>
      <c r="C34" s="498"/>
      <c r="D34" s="503"/>
      <c r="E34" s="501"/>
      <c r="F34" s="500"/>
      <c r="G34" s="504" t="s">
        <v>182</v>
      </c>
      <c r="H34" s="505"/>
      <c r="I34" s="506"/>
      <c r="J34" s="594"/>
      <c r="K34" s="595"/>
    </row>
    <row r="35" spans="1:11" x14ac:dyDescent="0.25">
      <c r="A35" s="2"/>
      <c r="B35" s="4"/>
      <c r="C35" s="5"/>
      <c r="D35" s="6"/>
      <c r="E35" s="5"/>
      <c r="F35" s="7"/>
      <c r="G35" s="2"/>
      <c r="H35" s="120"/>
      <c r="I35" s="268"/>
      <c r="J35" s="130"/>
      <c r="K35" s="118"/>
    </row>
    <row r="36" spans="1:11" x14ac:dyDescent="0.25">
      <c r="A36" s="2"/>
      <c r="B36" s="497"/>
      <c r="C36" s="498"/>
      <c r="D36" s="499"/>
      <c r="E36" s="501"/>
      <c r="F36" s="500" t="s">
        <v>92</v>
      </c>
      <c r="G36" s="504" t="s">
        <v>183</v>
      </c>
      <c r="H36" s="505"/>
      <c r="I36" s="506"/>
      <c r="J36" s="596"/>
      <c r="K36" s="595" t="s">
        <v>184</v>
      </c>
    </row>
    <row r="37" spans="1:11" x14ac:dyDescent="0.25">
      <c r="A37" s="2"/>
      <c r="B37" s="4"/>
      <c r="C37" s="5"/>
      <c r="D37" s="6"/>
      <c r="E37" s="5"/>
      <c r="F37" s="7"/>
      <c r="G37" s="88"/>
      <c r="H37" s="117"/>
      <c r="I37" s="320"/>
      <c r="J37" s="130"/>
      <c r="K37" s="118"/>
    </row>
    <row r="38" spans="1:11" x14ac:dyDescent="0.25">
      <c r="A38" s="2"/>
      <c r="B38" s="69">
        <v>4</v>
      </c>
      <c r="C38" s="70"/>
      <c r="D38" s="71"/>
      <c r="E38" s="70"/>
      <c r="F38" s="72"/>
      <c r="G38" s="73" t="s">
        <v>185</v>
      </c>
      <c r="H38" s="121"/>
      <c r="I38" s="321"/>
      <c r="J38" s="130"/>
      <c r="K38" s="118"/>
    </row>
    <row r="39" spans="1:11" x14ac:dyDescent="0.25">
      <c r="A39" s="2"/>
      <c r="B39" s="597"/>
      <c r="C39" s="598"/>
      <c r="D39" s="599"/>
      <c r="E39" s="598"/>
      <c r="F39" s="600"/>
      <c r="G39" s="601" t="s">
        <v>186</v>
      </c>
      <c r="H39" s="602"/>
      <c r="I39" s="603"/>
      <c r="J39" s="604"/>
      <c r="K39" s="605"/>
    </row>
    <row r="40" spans="1:11" x14ac:dyDescent="0.25">
      <c r="A40" s="2"/>
      <c r="B40" s="606"/>
      <c r="C40" s="607" t="s">
        <v>187</v>
      </c>
      <c r="D40" s="608">
        <v>2</v>
      </c>
      <c r="E40" s="609" t="s">
        <v>101</v>
      </c>
      <c r="F40" s="610" t="s">
        <v>92</v>
      </c>
      <c r="G40" s="611" t="s">
        <v>188</v>
      </c>
      <c r="H40" s="612" t="s">
        <v>103</v>
      </c>
      <c r="I40" s="613" t="s">
        <v>104</v>
      </c>
      <c r="J40" s="613" t="s">
        <v>189</v>
      </c>
      <c r="K40" s="612"/>
    </row>
    <row r="41" spans="1:11" x14ac:dyDescent="0.25">
      <c r="A41" s="2"/>
      <c r="B41" s="606"/>
      <c r="C41" s="607" t="s">
        <v>190</v>
      </c>
      <c r="D41" s="608">
        <v>4</v>
      </c>
      <c r="E41" s="614" t="s">
        <v>101</v>
      </c>
      <c r="F41" s="610" t="s">
        <v>92</v>
      </c>
      <c r="G41" s="611" t="s">
        <v>191</v>
      </c>
      <c r="H41" s="612" t="s">
        <v>103</v>
      </c>
      <c r="I41" s="613" t="s">
        <v>104</v>
      </c>
      <c r="J41" s="615" t="s">
        <v>192</v>
      </c>
      <c r="K41" s="616" t="s">
        <v>193</v>
      </c>
    </row>
    <row r="42" spans="1:11" x14ac:dyDescent="0.25">
      <c r="A42" s="2"/>
      <c r="B42" s="617"/>
      <c r="C42" s="607" t="s">
        <v>194</v>
      </c>
      <c r="D42" s="608">
        <v>16</v>
      </c>
      <c r="E42" s="614" t="s">
        <v>101</v>
      </c>
      <c r="F42" s="618" t="s">
        <v>92</v>
      </c>
      <c r="G42" s="611" t="s">
        <v>195</v>
      </c>
      <c r="H42" s="612" t="s">
        <v>103</v>
      </c>
      <c r="I42" s="613" t="s">
        <v>104</v>
      </c>
      <c r="J42" s="453" t="s">
        <v>196</v>
      </c>
      <c r="K42" s="619"/>
    </row>
    <row r="43" spans="1:11" x14ac:dyDescent="0.25">
      <c r="A43" s="2"/>
      <c r="B43" s="620"/>
      <c r="C43" s="621" t="s">
        <v>197</v>
      </c>
      <c r="D43" s="608">
        <v>16</v>
      </c>
      <c r="E43" s="614" t="s">
        <v>101</v>
      </c>
      <c r="F43" s="622" t="s">
        <v>92</v>
      </c>
      <c r="G43" s="623" t="s">
        <v>198</v>
      </c>
      <c r="H43" s="624" t="s">
        <v>103</v>
      </c>
      <c r="I43" s="613" t="s">
        <v>104</v>
      </c>
      <c r="J43" s="453" t="s">
        <v>199</v>
      </c>
      <c r="K43" s="612"/>
    </row>
    <row r="44" spans="1:11" x14ac:dyDescent="0.25">
      <c r="A44" s="2"/>
      <c r="B44" s="606"/>
      <c r="C44" s="625" t="s">
        <v>200</v>
      </c>
      <c r="D44" s="608">
        <v>8</v>
      </c>
      <c r="E44" s="614" t="s">
        <v>101</v>
      </c>
      <c r="F44" s="610" t="s">
        <v>92</v>
      </c>
      <c r="G44" s="611" t="s">
        <v>201</v>
      </c>
      <c r="H44" s="612" t="s">
        <v>103</v>
      </c>
      <c r="I44" s="613" t="s">
        <v>104</v>
      </c>
      <c r="J44" s="470" t="s">
        <v>202</v>
      </c>
      <c r="K44" s="612"/>
    </row>
    <row r="45" spans="1:11" x14ac:dyDescent="0.25">
      <c r="A45" s="2"/>
      <c r="B45" s="4"/>
      <c r="C45" s="5"/>
      <c r="D45" s="6"/>
      <c r="E45" s="5"/>
      <c r="F45" s="7"/>
      <c r="G45" s="88"/>
      <c r="H45" s="117"/>
      <c r="I45" s="320"/>
      <c r="J45" s="130"/>
      <c r="K45" s="118"/>
    </row>
    <row r="46" spans="1:11" x14ac:dyDescent="0.25">
      <c r="A46" s="2"/>
      <c r="B46" s="69">
        <v>5</v>
      </c>
      <c r="C46" s="70"/>
      <c r="D46" s="71"/>
      <c r="E46" s="70"/>
      <c r="F46" s="72"/>
      <c r="G46" s="73" t="s">
        <v>203</v>
      </c>
      <c r="H46" s="121"/>
      <c r="I46" s="321"/>
      <c r="J46" s="130"/>
      <c r="K46" s="118"/>
    </row>
    <row r="47" spans="1:11" x14ac:dyDescent="0.25">
      <c r="A47" s="2"/>
      <c r="B47" s="597"/>
      <c r="C47" s="598"/>
      <c r="D47" s="599"/>
      <c r="E47" s="598"/>
      <c r="F47" s="600"/>
      <c r="G47" s="601" t="s">
        <v>204</v>
      </c>
      <c r="H47" s="602"/>
      <c r="I47" s="603"/>
      <c r="J47" s="604"/>
      <c r="K47" s="605"/>
    </row>
    <row r="48" spans="1:11" x14ac:dyDescent="0.25">
      <c r="A48" s="2"/>
      <c r="B48" s="606"/>
      <c r="C48" s="607" t="s">
        <v>205</v>
      </c>
      <c r="D48" s="608">
        <v>36</v>
      </c>
      <c r="E48" s="614" t="s">
        <v>101</v>
      </c>
      <c r="F48" s="610" t="s">
        <v>92</v>
      </c>
      <c r="G48" s="611" t="s">
        <v>206</v>
      </c>
      <c r="H48" s="612" t="s">
        <v>103</v>
      </c>
      <c r="I48" s="616" t="s">
        <v>104</v>
      </c>
      <c r="J48" s="961" t="s">
        <v>654</v>
      </c>
      <c r="K48" s="612"/>
    </row>
    <row r="49" spans="1:11" x14ac:dyDescent="0.25">
      <c r="A49" s="2"/>
      <c r="B49" s="606"/>
      <c r="C49" s="607" t="s">
        <v>207</v>
      </c>
      <c r="D49" s="608">
        <v>8</v>
      </c>
      <c r="E49" s="614" t="s">
        <v>101</v>
      </c>
      <c r="F49" s="610" t="s">
        <v>92</v>
      </c>
      <c r="G49" s="611" t="s">
        <v>208</v>
      </c>
      <c r="H49" s="612" t="s">
        <v>103</v>
      </c>
      <c r="I49" s="616" t="s">
        <v>104</v>
      </c>
      <c r="J49" s="961" t="s">
        <v>654</v>
      </c>
      <c r="K49" s="612"/>
    </row>
    <row r="50" spans="1:11" x14ac:dyDescent="0.25">
      <c r="A50" s="2"/>
      <c r="B50" s="606"/>
      <c r="C50" s="626" t="s">
        <v>209</v>
      </c>
      <c r="D50" s="627">
        <v>24</v>
      </c>
      <c r="E50" s="628" t="s">
        <v>101</v>
      </c>
      <c r="F50" s="629" t="s">
        <v>92</v>
      </c>
      <c r="G50" s="630" t="s">
        <v>210</v>
      </c>
      <c r="H50" s="631" t="s">
        <v>103</v>
      </c>
      <c r="I50" s="632" t="s">
        <v>104</v>
      </c>
      <c r="J50" s="961" t="s">
        <v>654</v>
      </c>
      <c r="K50" s="633"/>
    </row>
    <row r="51" spans="1:11" x14ac:dyDescent="0.25">
      <c r="A51" s="2"/>
      <c r="B51" s="4"/>
      <c r="C51" s="5"/>
      <c r="D51" s="6"/>
      <c r="E51" s="5"/>
      <c r="F51" s="7"/>
      <c r="G51" s="88"/>
      <c r="H51" s="117"/>
      <c r="I51" s="320"/>
      <c r="J51" s="269"/>
      <c r="K51" s="118"/>
    </row>
    <row r="52" spans="1:11" x14ac:dyDescent="0.25">
      <c r="A52" s="2"/>
      <c r="B52" s="69">
        <v>6</v>
      </c>
      <c r="C52" s="70"/>
      <c r="D52" s="71"/>
      <c r="E52" s="70"/>
      <c r="F52" s="72"/>
      <c r="G52" s="73" t="s">
        <v>211</v>
      </c>
      <c r="H52" s="121"/>
      <c r="I52" s="321"/>
      <c r="J52" s="269"/>
      <c r="K52" s="118"/>
    </row>
    <row r="53" spans="1:11" x14ac:dyDescent="0.25">
      <c r="A53" s="2"/>
      <c r="B53" s="597"/>
      <c r="C53" s="598"/>
      <c r="D53" s="599"/>
      <c r="E53" s="598"/>
      <c r="F53" s="600"/>
      <c r="G53" s="601" t="s">
        <v>204</v>
      </c>
      <c r="H53" s="602"/>
      <c r="I53" s="321"/>
      <c r="J53" s="292"/>
      <c r="K53" s="605"/>
    </row>
    <row r="54" spans="1:11" x14ac:dyDescent="0.25">
      <c r="A54" s="2"/>
      <c r="B54" s="634"/>
      <c r="C54" s="635" t="s">
        <v>212</v>
      </c>
      <c r="D54" s="636">
        <v>8</v>
      </c>
      <c r="E54" s="637" t="s">
        <v>101</v>
      </c>
      <c r="F54" s="638" t="s">
        <v>92</v>
      </c>
      <c r="G54" s="639" t="s">
        <v>213</v>
      </c>
      <c r="H54" s="640" t="s">
        <v>103</v>
      </c>
      <c r="I54" s="277" t="s">
        <v>214</v>
      </c>
      <c r="J54" s="269" t="s">
        <v>215</v>
      </c>
      <c r="K54" s="640"/>
    </row>
    <row r="55" spans="1:11" x14ac:dyDescent="0.25">
      <c r="A55" s="2"/>
      <c r="B55" s="92"/>
      <c r="C55" s="372" t="s">
        <v>216</v>
      </c>
      <c r="D55" s="373">
        <v>4</v>
      </c>
      <c r="E55" s="93" t="s">
        <v>101</v>
      </c>
      <c r="F55" s="94" t="s">
        <v>92</v>
      </c>
      <c r="G55" s="95" t="s">
        <v>217</v>
      </c>
      <c r="H55" s="137" t="s">
        <v>103</v>
      </c>
      <c r="I55" s="339" t="s">
        <v>118</v>
      </c>
      <c r="J55" s="453" t="s">
        <v>218</v>
      </c>
      <c r="K55" s="279"/>
    </row>
    <row r="56" spans="1:11" x14ac:dyDescent="0.25">
      <c r="A56" s="2"/>
      <c r="B56" s="620"/>
      <c r="C56" s="87" t="s">
        <v>219</v>
      </c>
      <c r="D56" s="96">
        <v>4</v>
      </c>
      <c r="E56" s="5" t="s">
        <v>101</v>
      </c>
      <c r="F56" s="7" t="s">
        <v>92</v>
      </c>
      <c r="G56" s="89" t="s">
        <v>220</v>
      </c>
      <c r="H56" s="134" t="s">
        <v>103</v>
      </c>
      <c r="I56" s="340" t="s">
        <v>118</v>
      </c>
      <c r="J56" s="453" t="s">
        <v>789</v>
      </c>
      <c r="K56" s="624"/>
    </row>
    <row r="57" spans="1:11" x14ac:dyDescent="0.25">
      <c r="A57" s="2"/>
      <c r="B57" s="617"/>
      <c r="C57" s="625" t="s">
        <v>221</v>
      </c>
      <c r="D57" s="373">
        <v>4</v>
      </c>
      <c r="E57" s="93" t="s">
        <v>101</v>
      </c>
      <c r="F57" s="94" t="s">
        <v>92</v>
      </c>
      <c r="G57" s="131" t="s">
        <v>222</v>
      </c>
      <c r="H57" s="126" t="s">
        <v>103</v>
      </c>
      <c r="I57" s="341" t="s">
        <v>167</v>
      </c>
      <c r="J57" s="453" t="s">
        <v>671</v>
      </c>
      <c r="K57" s="616" t="s">
        <v>223</v>
      </c>
    </row>
    <row r="58" spans="1:11" ht="30" x14ac:dyDescent="0.25">
      <c r="A58" s="2"/>
      <c r="B58" s="641"/>
      <c r="C58" s="626" t="s">
        <v>224</v>
      </c>
      <c r="D58" s="642">
        <v>22</v>
      </c>
      <c r="E58" s="628" t="s">
        <v>101</v>
      </c>
      <c r="F58" s="629" t="s">
        <v>92</v>
      </c>
      <c r="G58" s="643" t="s">
        <v>225</v>
      </c>
      <c r="H58" s="644" t="s">
        <v>103</v>
      </c>
      <c r="I58" s="645" t="s">
        <v>226</v>
      </c>
      <c r="J58" s="338" t="s">
        <v>709</v>
      </c>
      <c r="K58" s="646" t="s">
        <v>227</v>
      </c>
    </row>
    <row r="59" spans="1:11" x14ac:dyDescent="0.25">
      <c r="A59" s="2"/>
      <c r="B59" s="4"/>
      <c r="C59" s="5"/>
      <c r="D59" s="6"/>
      <c r="E59" s="5"/>
      <c r="F59" s="7"/>
      <c r="G59" s="2"/>
      <c r="H59" s="120"/>
      <c r="I59" s="325"/>
      <c r="J59" s="269"/>
      <c r="K59" s="118"/>
    </row>
    <row r="60" spans="1:11" x14ac:dyDescent="0.25">
      <c r="A60" s="2"/>
      <c r="B60" s="75">
        <v>7</v>
      </c>
      <c r="C60" s="76"/>
      <c r="D60" s="77"/>
      <c r="E60" s="76"/>
      <c r="F60" s="78"/>
      <c r="G60" s="79" t="s">
        <v>228</v>
      </c>
      <c r="H60" s="122"/>
      <c r="I60" s="322"/>
      <c r="J60" s="269"/>
      <c r="K60" s="118"/>
    </row>
    <row r="61" spans="1:11" x14ac:dyDescent="0.25">
      <c r="A61" s="2"/>
      <c r="B61" s="647"/>
      <c r="C61" s="648"/>
      <c r="D61" s="649"/>
      <c r="E61" s="648"/>
      <c r="F61" s="650"/>
      <c r="G61" s="651" t="s">
        <v>229</v>
      </c>
      <c r="H61" s="652"/>
      <c r="I61" s="322"/>
      <c r="J61" s="293"/>
      <c r="K61" s="653"/>
    </row>
    <row r="62" spans="1:11" s="281" customFormat="1" ht="32.25" customHeight="1" x14ac:dyDescent="0.25">
      <c r="A62" s="10"/>
      <c r="B62" s="654"/>
      <c r="C62" s="655" t="s">
        <v>230</v>
      </c>
      <c r="D62" s="656">
        <v>40</v>
      </c>
      <c r="E62" s="657" t="s">
        <v>101</v>
      </c>
      <c r="F62" s="658" t="s">
        <v>92</v>
      </c>
      <c r="G62" s="659" t="s">
        <v>231</v>
      </c>
      <c r="H62" s="660" t="s">
        <v>103</v>
      </c>
      <c r="I62" s="342" t="s">
        <v>104</v>
      </c>
      <c r="J62" s="1020" t="s">
        <v>707</v>
      </c>
      <c r="K62" s="661" t="s">
        <v>232</v>
      </c>
    </row>
    <row r="63" spans="1:11" x14ac:dyDescent="0.25">
      <c r="A63" s="2"/>
      <c r="B63" s="662"/>
      <c r="C63" s="663" t="s">
        <v>233</v>
      </c>
      <c r="D63" s="664">
        <v>30</v>
      </c>
      <c r="E63" s="665" t="s">
        <v>101</v>
      </c>
      <c r="F63" s="666" t="s">
        <v>92</v>
      </c>
      <c r="G63" s="667" t="s">
        <v>234</v>
      </c>
      <c r="H63" s="668" t="s">
        <v>103</v>
      </c>
      <c r="I63" s="340" t="s">
        <v>235</v>
      </c>
      <c r="J63" s="488" t="s">
        <v>236</v>
      </c>
      <c r="K63" s="669"/>
    </row>
    <row r="64" spans="1:11" x14ac:dyDescent="0.25">
      <c r="A64" s="2"/>
      <c r="B64" s="662"/>
      <c r="C64" s="663"/>
      <c r="D64" s="96"/>
      <c r="E64" s="5"/>
      <c r="F64" s="7"/>
      <c r="G64" s="2"/>
      <c r="H64" s="133"/>
      <c r="I64" s="340" t="s">
        <v>237</v>
      </c>
      <c r="J64" s="1021" t="s">
        <v>708</v>
      </c>
      <c r="K64" s="670" t="s">
        <v>824</v>
      </c>
    </row>
    <row r="65" spans="1:11" x14ac:dyDescent="0.25">
      <c r="A65" s="2"/>
      <c r="B65" s="662"/>
      <c r="C65" s="663" t="s">
        <v>238</v>
      </c>
      <c r="D65" s="664">
        <v>30</v>
      </c>
      <c r="E65" s="665" t="s">
        <v>101</v>
      </c>
      <c r="F65" s="666" t="s">
        <v>92</v>
      </c>
      <c r="G65" s="667" t="s">
        <v>239</v>
      </c>
      <c r="H65" s="668" t="s">
        <v>103</v>
      </c>
      <c r="I65" s="340" t="s">
        <v>240</v>
      </c>
      <c r="J65" s="475" t="s">
        <v>241</v>
      </c>
      <c r="K65" s="671" t="s">
        <v>173</v>
      </c>
    </row>
    <row r="66" spans="1:11" x14ac:dyDescent="0.25">
      <c r="A66" s="2"/>
      <c r="B66" s="662"/>
      <c r="C66" s="663" t="s">
        <v>242</v>
      </c>
      <c r="D66" s="672">
        <v>6</v>
      </c>
      <c r="E66" s="673" t="s">
        <v>101</v>
      </c>
      <c r="F66" s="674" t="s">
        <v>92</v>
      </c>
      <c r="G66" s="675" t="s">
        <v>243</v>
      </c>
      <c r="H66" s="676" t="s">
        <v>103</v>
      </c>
      <c r="I66" s="340" t="s">
        <v>240</v>
      </c>
      <c r="J66" s="475" t="s">
        <v>244</v>
      </c>
      <c r="K66" s="671"/>
    </row>
    <row r="67" spans="1:11" x14ac:dyDescent="0.25">
      <c r="A67" s="2"/>
      <c r="B67" s="4"/>
      <c r="C67" s="5"/>
      <c r="D67" s="6"/>
      <c r="E67" s="5"/>
      <c r="F67" s="7"/>
      <c r="G67" s="88"/>
      <c r="H67" s="117"/>
      <c r="I67" s="320"/>
      <c r="J67" s="291"/>
      <c r="K67" s="118"/>
    </row>
    <row r="68" spans="1:11" x14ac:dyDescent="0.25">
      <c r="A68" s="2"/>
      <c r="B68" s="75">
        <v>8</v>
      </c>
      <c r="C68" s="76"/>
      <c r="D68" s="77"/>
      <c r="E68" s="76"/>
      <c r="F68" s="78"/>
      <c r="G68" s="79" t="s">
        <v>203</v>
      </c>
      <c r="H68" s="122"/>
      <c r="I68" s="322"/>
      <c r="J68" s="130"/>
      <c r="K68" s="118"/>
    </row>
    <row r="69" spans="1:11" x14ac:dyDescent="0.25">
      <c r="A69" s="2"/>
      <c r="B69" s="647"/>
      <c r="C69" s="648"/>
      <c r="D69" s="649"/>
      <c r="E69" s="648"/>
      <c r="F69" s="650"/>
      <c r="G69" s="651" t="s">
        <v>229</v>
      </c>
      <c r="H69" s="652"/>
      <c r="I69" s="677"/>
      <c r="J69" s="678"/>
      <c r="K69" s="653"/>
    </row>
    <row r="70" spans="1:11" x14ac:dyDescent="0.25">
      <c r="A70" s="2"/>
      <c r="B70" s="679"/>
      <c r="C70" s="680" t="s">
        <v>245</v>
      </c>
      <c r="D70" s="681">
        <v>16</v>
      </c>
      <c r="E70" s="682" t="s">
        <v>101</v>
      </c>
      <c r="F70" s="683" t="s">
        <v>92</v>
      </c>
      <c r="G70" s="684" t="s">
        <v>246</v>
      </c>
      <c r="H70" s="685" t="s">
        <v>103</v>
      </c>
      <c r="I70" s="686" t="s">
        <v>104</v>
      </c>
      <c r="J70" s="687" t="s">
        <v>247</v>
      </c>
      <c r="K70" s="685"/>
    </row>
    <row r="71" spans="1:11" x14ac:dyDescent="0.25">
      <c r="A71" s="2"/>
      <c r="B71" s="688"/>
      <c r="C71" s="689"/>
      <c r="D71" s="690"/>
      <c r="E71" s="691"/>
      <c r="F71" s="692"/>
      <c r="G71" s="693"/>
      <c r="H71" s="694"/>
      <c r="I71" s="277" t="s">
        <v>104</v>
      </c>
      <c r="J71" s="1021" t="s">
        <v>248</v>
      </c>
      <c r="K71" s="695" t="s">
        <v>249</v>
      </c>
    </row>
    <row r="72" spans="1:11" x14ac:dyDescent="0.25">
      <c r="A72" s="2"/>
      <c r="B72" s="662"/>
      <c r="C72" s="663" t="s">
        <v>250</v>
      </c>
      <c r="D72" s="672">
        <v>16</v>
      </c>
      <c r="E72" s="696" t="s">
        <v>101</v>
      </c>
      <c r="F72" s="674" t="s">
        <v>92</v>
      </c>
      <c r="G72" s="675" t="s">
        <v>251</v>
      </c>
      <c r="H72" s="697" t="s">
        <v>103</v>
      </c>
      <c r="I72" s="343" t="s">
        <v>252</v>
      </c>
      <c r="J72" s="476" t="s">
        <v>253</v>
      </c>
      <c r="K72" s="670" t="s">
        <v>254</v>
      </c>
    </row>
    <row r="73" spans="1:11" x14ac:dyDescent="0.25">
      <c r="A73" s="2"/>
      <c r="B73" s="662"/>
      <c r="C73" s="663" t="s">
        <v>255</v>
      </c>
      <c r="D73" s="672">
        <v>16</v>
      </c>
      <c r="E73" s="696" t="s">
        <v>101</v>
      </c>
      <c r="F73" s="674" t="s">
        <v>92</v>
      </c>
      <c r="G73" s="675" t="s">
        <v>256</v>
      </c>
      <c r="H73" s="697" t="s">
        <v>103</v>
      </c>
      <c r="I73" s="344" t="s">
        <v>104</v>
      </c>
      <c r="J73" s="475" t="s">
        <v>257</v>
      </c>
      <c r="K73" s="698" t="s">
        <v>258</v>
      </c>
    </row>
    <row r="74" spans="1:11" ht="30" x14ac:dyDescent="0.25">
      <c r="A74" s="2"/>
      <c r="B74" s="662"/>
      <c r="C74" s="655" t="s">
        <v>259</v>
      </c>
      <c r="D74" s="656">
        <v>16</v>
      </c>
      <c r="E74" s="699" t="s">
        <v>101</v>
      </c>
      <c r="F74" s="658" t="s">
        <v>92</v>
      </c>
      <c r="G74" s="700" t="s">
        <v>260</v>
      </c>
      <c r="H74" s="701" t="s">
        <v>103</v>
      </c>
      <c r="I74" s="345" t="s">
        <v>261</v>
      </c>
      <c r="J74" s="475" t="s">
        <v>262</v>
      </c>
      <c r="K74" s="1030" t="s">
        <v>725</v>
      </c>
    </row>
    <row r="75" spans="1:11" ht="75" x14ac:dyDescent="0.25">
      <c r="A75" s="2"/>
      <c r="B75" s="702"/>
      <c r="C75" s="703" t="s">
        <v>263</v>
      </c>
      <c r="D75" s="704">
        <v>16</v>
      </c>
      <c r="E75" s="705" t="s">
        <v>101</v>
      </c>
      <c r="F75" s="706" t="s">
        <v>92</v>
      </c>
      <c r="G75" s="707" t="s">
        <v>264</v>
      </c>
      <c r="H75" s="708" t="s">
        <v>103</v>
      </c>
      <c r="I75" s="326" t="s">
        <v>265</v>
      </c>
      <c r="J75" s="475" t="s">
        <v>266</v>
      </c>
      <c r="K75" s="1031" t="s">
        <v>820</v>
      </c>
    </row>
    <row r="76" spans="1:11" x14ac:dyDescent="0.25">
      <c r="A76" s="2"/>
      <c r="B76" s="4"/>
      <c r="C76" s="5"/>
      <c r="D76" s="6"/>
      <c r="E76" s="5"/>
      <c r="F76" s="7"/>
      <c r="G76" s="88"/>
      <c r="H76" s="117"/>
      <c r="I76" s="320"/>
      <c r="J76" s="130"/>
      <c r="K76" s="118"/>
    </row>
    <row r="77" spans="1:11" x14ac:dyDescent="0.25">
      <c r="A77" s="2"/>
      <c r="B77" s="75">
        <v>9</v>
      </c>
      <c r="C77" s="76"/>
      <c r="D77" s="77"/>
      <c r="E77" s="76"/>
      <c r="F77" s="78"/>
      <c r="G77" s="79" t="s">
        <v>211</v>
      </c>
      <c r="H77" s="122"/>
      <c r="I77" s="322"/>
      <c r="J77" s="130"/>
      <c r="K77" s="118"/>
    </row>
    <row r="78" spans="1:11" x14ac:dyDescent="0.25">
      <c r="A78" s="2"/>
      <c r="B78" s="647"/>
      <c r="C78" s="648"/>
      <c r="D78" s="649"/>
      <c r="E78" s="648"/>
      <c r="F78" s="650"/>
      <c r="G78" s="651" t="s">
        <v>229</v>
      </c>
      <c r="H78" s="652"/>
      <c r="I78" s="677"/>
      <c r="J78" s="678"/>
      <c r="K78" s="709"/>
    </row>
    <row r="79" spans="1:11" x14ac:dyDescent="0.25">
      <c r="A79" s="2"/>
      <c r="B79" s="4"/>
      <c r="C79" s="5"/>
      <c r="D79" s="6"/>
      <c r="E79" s="5"/>
      <c r="F79" s="7"/>
      <c r="G79" s="2"/>
      <c r="H79" s="120"/>
      <c r="I79" s="268"/>
      <c r="J79" s="130"/>
      <c r="K79" s="118"/>
    </row>
    <row r="80" spans="1:11" x14ac:dyDescent="0.25">
      <c r="A80" s="2"/>
      <c r="B80" s="710">
        <v>12</v>
      </c>
      <c r="C80" s="711"/>
      <c r="D80" s="712">
        <v>32</v>
      </c>
      <c r="E80" s="711" t="s">
        <v>91</v>
      </c>
      <c r="F80" s="713" t="s">
        <v>92</v>
      </c>
      <c r="G80" s="714" t="s">
        <v>267</v>
      </c>
      <c r="H80" s="715" t="s">
        <v>268</v>
      </c>
      <c r="I80" s="716"/>
      <c r="J80" s="717" t="s">
        <v>269</v>
      </c>
      <c r="K80" s="718"/>
    </row>
    <row r="81" spans="1:11" x14ac:dyDescent="0.25">
      <c r="A81" s="2"/>
      <c r="B81" s="4"/>
      <c r="C81" s="5"/>
      <c r="D81" s="6"/>
      <c r="E81" s="5"/>
      <c r="F81" s="7"/>
      <c r="G81" s="2"/>
      <c r="H81" s="120"/>
      <c r="I81" s="268"/>
      <c r="J81" s="130"/>
      <c r="K81" s="118"/>
    </row>
    <row r="82" spans="1:11" x14ac:dyDescent="0.25">
      <c r="A82" s="2"/>
      <c r="B82" s="710">
        <v>13</v>
      </c>
      <c r="C82" s="711"/>
      <c r="D82" s="712"/>
      <c r="E82" s="711"/>
      <c r="F82" s="713"/>
      <c r="G82" s="714" t="s">
        <v>270</v>
      </c>
      <c r="H82" s="715"/>
      <c r="I82" s="716"/>
      <c r="J82" s="719"/>
      <c r="K82" s="718"/>
    </row>
    <row r="83" spans="1:11" ht="30" x14ac:dyDescent="0.25">
      <c r="A83" s="2"/>
      <c r="B83" s="720"/>
      <c r="C83" s="721" t="s">
        <v>271</v>
      </c>
      <c r="D83" s="722">
        <v>12</v>
      </c>
      <c r="E83" s="723" t="s">
        <v>101</v>
      </c>
      <c r="F83" s="724" t="s">
        <v>92</v>
      </c>
      <c r="G83" s="725" t="s">
        <v>272</v>
      </c>
      <c r="H83" s="726" t="s">
        <v>268</v>
      </c>
      <c r="I83" s="727" t="s">
        <v>104</v>
      </c>
      <c r="J83" s="962" t="s">
        <v>655</v>
      </c>
      <c r="K83" s="728"/>
    </row>
    <row r="84" spans="1:11" ht="30" x14ac:dyDescent="0.25">
      <c r="A84" s="2"/>
      <c r="B84" s="720"/>
      <c r="C84" s="721" t="s">
        <v>273</v>
      </c>
      <c r="D84" s="722">
        <v>16</v>
      </c>
      <c r="E84" s="723" t="s">
        <v>101</v>
      </c>
      <c r="F84" s="729" t="s">
        <v>92</v>
      </c>
      <c r="G84" s="725" t="s">
        <v>274</v>
      </c>
      <c r="H84" s="726" t="s">
        <v>94</v>
      </c>
      <c r="I84" s="730" t="s">
        <v>275</v>
      </c>
      <c r="J84" s="970" t="s">
        <v>669</v>
      </c>
      <c r="K84" s="731" t="s">
        <v>711</v>
      </c>
    </row>
    <row r="85" spans="1:11" x14ac:dyDescent="0.25">
      <c r="A85" s="2"/>
      <c r="B85" s="732"/>
      <c r="C85" s="733" t="s">
        <v>276</v>
      </c>
      <c r="D85" s="734">
        <v>12</v>
      </c>
      <c r="E85" s="735" t="s">
        <v>101</v>
      </c>
      <c r="F85" s="736" t="s">
        <v>92</v>
      </c>
      <c r="G85" s="737" t="s">
        <v>277</v>
      </c>
      <c r="H85" s="738" t="s">
        <v>268</v>
      </c>
      <c r="I85" s="739" t="s">
        <v>104</v>
      </c>
      <c r="J85" s="740" t="s">
        <v>278</v>
      </c>
      <c r="K85" s="272"/>
    </row>
    <row r="86" spans="1:11" x14ac:dyDescent="0.25">
      <c r="A86" s="2"/>
      <c r="B86" s="4"/>
      <c r="C86" s="5"/>
      <c r="D86" s="6"/>
      <c r="E86" s="5"/>
      <c r="F86" s="7"/>
      <c r="G86" s="2"/>
      <c r="H86" s="120"/>
      <c r="I86" s="268"/>
      <c r="J86" s="130"/>
      <c r="K86" s="118"/>
    </row>
    <row r="87" spans="1:11" x14ac:dyDescent="0.25">
      <c r="A87" s="2"/>
      <c r="B87" s="710">
        <v>14</v>
      </c>
      <c r="C87" s="374"/>
      <c r="D87" s="375">
        <v>36</v>
      </c>
      <c r="E87" s="374" t="s">
        <v>91</v>
      </c>
      <c r="F87" s="376" t="s">
        <v>92</v>
      </c>
      <c r="G87" s="377" t="s">
        <v>279</v>
      </c>
      <c r="H87" s="378" t="s">
        <v>94</v>
      </c>
      <c r="I87" s="379" t="s">
        <v>280</v>
      </c>
      <c r="J87" s="452" t="s">
        <v>281</v>
      </c>
      <c r="K87" s="268"/>
    </row>
    <row r="88" spans="1:11" x14ac:dyDescent="0.25">
      <c r="A88" s="2"/>
      <c r="B88" s="380"/>
      <c r="C88" s="381"/>
      <c r="D88" s="382"/>
      <c r="E88" s="381"/>
      <c r="F88" s="383"/>
      <c r="G88" s="384"/>
      <c r="H88" s="385"/>
      <c r="I88" s="386"/>
      <c r="J88" s="273"/>
      <c r="K88" s="274"/>
    </row>
    <row r="89" spans="1:11" x14ac:dyDescent="0.25">
      <c r="A89" s="2"/>
      <c r="B89" s="4"/>
      <c r="C89" s="5"/>
      <c r="D89" s="6"/>
      <c r="E89" s="5"/>
      <c r="F89" s="7"/>
      <c r="G89" s="2"/>
      <c r="H89" s="120"/>
      <c r="I89" s="268"/>
      <c r="J89" s="130"/>
      <c r="K89" s="118"/>
    </row>
    <row r="90" spans="1:11" x14ac:dyDescent="0.25">
      <c r="A90" s="2"/>
      <c r="B90" s="741"/>
      <c r="C90" s="742"/>
      <c r="D90" s="743"/>
      <c r="E90" s="742"/>
      <c r="F90" s="744"/>
      <c r="G90" s="745" t="s">
        <v>282</v>
      </c>
      <c r="H90" s="746"/>
      <c r="I90" s="747"/>
      <c r="J90" s="748"/>
      <c r="K90" s="749"/>
    </row>
    <row r="91" spans="1:11" x14ac:dyDescent="0.25">
      <c r="A91" s="2"/>
      <c r="B91" s="750"/>
      <c r="C91" s="751"/>
      <c r="D91" s="752">
        <v>60</v>
      </c>
      <c r="E91" s="753" t="s">
        <v>101</v>
      </c>
      <c r="F91" s="754" t="s">
        <v>92</v>
      </c>
      <c r="G91" s="755" t="s">
        <v>283</v>
      </c>
      <c r="H91" s="756"/>
      <c r="I91" s="757"/>
      <c r="J91" s="758" t="s">
        <v>95</v>
      </c>
      <c r="K91" s="759"/>
    </row>
    <row r="92" spans="1:11" x14ac:dyDescent="0.25">
      <c r="A92" s="2"/>
      <c r="B92" s="760"/>
      <c r="C92" s="761"/>
      <c r="D92" s="762">
        <v>60</v>
      </c>
      <c r="E92" s="763" t="s">
        <v>101</v>
      </c>
      <c r="F92" s="764" t="s">
        <v>92</v>
      </c>
      <c r="G92" s="765" t="s">
        <v>284</v>
      </c>
      <c r="H92" s="766"/>
      <c r="I92" s="757"/>
      <c r="J92" s="758" t="s">
        <v>95</v>
      </c>
      <c r="K92" s="767"/>
    </row>
    <row r="93" spans="1:11" x14ac:dyDescent="0.25">
      <c r="A93" s="2"/>
      <c r="B93" s="768"/>
      <c r="C93" s="769"/>
      <c r="D93" s="770"/>
      <c r="E93" s="769"/>
      <c r="F93" s="771"/>
      <c r="G93" s="772"/>
      <c r="H93" s="480"/>
      <c r="I93" s="481"/>
      <c r="J93" s="482"/>
      <c r="K93" s="483"/>
    </row>
    <row r="94" spans="1:11" x14ac:dyDescent="0.25">
      <c r="A94" s="2"/>
      <c r="B94" s="5"/>
      <c r="C94" s="5"/>
      <c r="D94" s="773">
        <f>SUM(D5:D93)</f>
        <v>756</v>
      </c>
      <c r="E94" s="773"/>
      <c r="F94" s="7"/>
      <c r="G94" s="2"/>
      <c r="H94" s="2"/>
      <c r="I94" s="323"/>
      <c r="J94" s="174"/>
      <c r="K94" s="174"/>
    </row>
  </sheetData>
  <mergeCells count="3">
    <mergeCell ref="B3:C3"/>
    <mergeCell ref="D3:E3"/>
    <mergeCell ref="B1:G1"/>
  </mergeCells>
  <pageMargins left="0.7" right="0.7" top="0.75" bottom="0.75" header="0.3" footer="0.3"/>
  <pageSetup paperSize="9" scale="37" fitToHeight="0" orientation="landscape" r:id="rId1"/>
  <rowBreaks count="1" manualBreakCount="1">
    <brk id="146" max="16383" man="1"/>
  </rowBreaks>
  <colBreaks count="2" manualBreakCount="2">
    <brk id="12" max="1048575" man="1"/>
    <brk id="13" max="1048575" man="1"/>
  </colBreaks>
  <ignoredErrors>
    <ignoredError sqref="C15:C16 C19 C40 C48:C49 C54 C58 C83:C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BFDF-600D-4C32-B22F-BBC3E703619A}">
  <sheetPr>
    <pageSetUpPr fitToPage="1"/>
  </sheetPr>
  <dimension ref="A1:U63"/>
  <sheetViews>
    <sheetView zoomScale="75" zoomScaleNormal="75" workbookViewId="0">
      <selection activeCell="W46" sqref="W46"/>
    </sheetView>
  </sheetViews>
  <sheetFormatPr defaultColWidth="9.28515625" defaultRowHeight="12.75" x14ac:dyDescent="0.2"/>
  <cols>
    <col min="1" max="2" width="10.7109375" style="11" customWidth="1"/>
    <col min="3" max="3" width="11.7109375" style="11" customWidth="1"/>
    <col min="4" max="20" width="10.7109375" style="11" customWidth="1"/>
    <col min="21" max="16384" width="9.28515625" style="11"/>
  </cols>
  <sheetData>
    <row r="1" spans="1:21" ht="15.75" customHeight="1" thickBot="1" x14ac:dyDescent="0.25">
      <c r="A1" s="299"/>
      <c r="B1" s="1300" t="s">
        <v>285</v>
      </c>
      <c r="C1" s="1301"/>
      <c r="D1" s="1301"/>
      <c r="E1" s="1301"/>
      <c r="F1" s="1301"/>
      <c r="G1" s="1301"/>
      <c r="H1" s="1301"/>
      <c r="I1" s="1301"/>
      <c r="J1" s="1301"/>
      <c r="K1" s="1302"/>
      <c r="L1" s="172"/>
      <c r="M1" s="172"/>
      <c r="N1" s="172"/>
      <c r="O1" s="172"/>
      <c r="P1" s="188"/>
      <c r="Q1" s="148"/>
      <c r="R1" s="148"/>
      <c r="S1" s="148"/>
      <c r="T1" s="148"/>
    </row>
    <row r="2" spans="1:21" ht="13.5" customHeight="1" thickBot="1" x14ac:dyDescent="0.25">
      <c r="A2" s="299"/>
      <c r="B2" s="146"/>
      <c r="C2" s="149"/>
      <c r="D2" s="149"/>
      <c r="E2" s="150"/>
      <c r="F2" s="151"/>
      <c r="G2" s="146"/>
      <c r="H2" s="149"/>
      <c r="I2" s="149"/>
      <c r="J2" s="150"/>
      <c r="K2" s="147"/>
      <c r="L2" s="148"/>
      <c r="M2" s="148"/>
      <c r="N2" s="148"/>
      <c r="O2" s="148"/>
      <c r="P2" s="189"/>
      <c r="Q2" s="146"/>
      <c r="R2" s="149"/>
      <c r="S2" s="149"/>
      <c r="T2" s="150"/>
    </row>
    <row r="3" spans="1:21" ht="13.5" customHeight="1" x14ac:dyDescent="0.2">
      <c r="A3" s="299"/>
      <c r="B3" s="152" t="s">
        <v>286</v>
      </c>
      <c r="C3" s="153" t="s">
        <v>287</v>
      </c>
      <c r="D3" s="153" t="s">
        <v>288</v>
      </c>
      <c r="E3" s="154" t="s">
        <v>289</v>
      </c>
      <c r="F3" s="147"/>
      <c r="G3" s="155" t="s">
        <v>286</v>
      </c>
      <c r="H3" s="156" t="s">
        <v>287</v>
      </c>
      <c r="I3" s="153" t="s">
        <v>288</v>
      </c>
      <c r="J3" s="154" t="s">
        <v>289</v>
      </c>
      <c r="K3" s="151"/>
      <c r="L3" s="152" t="s">
        <v>286</v>
      </c>
      <c r="M3" s="153" t="s">
        <v>287</v>
      </c>
      <c r="N3" s="153" t="s">
        <v>288</v>
      </c>
      <c r="O3" s="154" t="s">
        <v>289</v>
      </c>
      <c r="P3" s="303"/>
      <c r="Q3" s="152" t="s">
        <v>286</v>
      </c>
      <c r="R3" s="153" t="s">
        <v>287</v>
      </c>
      <c r="S3" s="153" t="s">
        <v>288</v>
      </c>
      <c r="T3" s="154" t="s">
        <v>289</v>
      </c>
    </row>
    <row r="4" spans="1:21" ht="13.5" customHeight="1" thickBot="1" x14ac:dyDescent="0.25">
      <c r="A4" s="299"/>
      <c r="B4" s="158" t="s">
        <v>290</v>
      </c>
      <c r="C4" s="159" t="s">
        <v>291</v>
      </c>
      <c r="D4" s="159" t="s">
        <v>292</v>
      </c>
      <c r="E4" s="160" t="s">
        <v>293</v>
      </c>
      <c r="F4" s="161"/>
      <c r="G4" s="162" t="s">
        <v>290</v>
      </c>
      <c r="H4" s="163" t="s">
        <v>291</v>
      </c>
      <c r="I4" s="159" t="s">
        <v>292</v>
      </c>
      <c r="J4" s="160" t="s">
        <v>293</v>
      </c>
      <c r="K4" s="304"/>
      <c r="L4" s="158" t="s">
        <v>290</v>
      </c>
      <c r="M4" s="159" t="s">
        <v>291</v>
      </c>
      <c r="N4" s="159" t="s">
        <v>292</v>
      </c>
      <c r="O4" s="160" t="s">
        <v>293</v>
      </c>
      <c r="P4" s="305"/>
      <c r="Q4" s="158" t="s">
        <v>290</v>
      </c>
      <c r="R4" s="159" t="s">
        <v>291</v>
      </c>
      <c r="S4" s="159" t="s">
        <v>292</v>
      </c>
      <c r="T4" s="160" t="s">
        <v>293</v>
      </c>
    </row>
    <row r="5" spans="1:21" ht="13.5" customHeight="1" thickBot="1" x14ac:dyDescent="0.25">
      <c r="A5" s="300"/>
      <c r="B5" s="313" t="s">
        <v>294</v>
      </c>
      <c r="C5" s="216"/>
      <c r="D5" s="164"/>
      <c r="E5" s="164"/>
      <c r="F5" s="303"/>
      <c r="G5" s="165"/>
      <c r="H5" s="165"/>
      <c r="I5" s="165"/>
      <c r="J5" s="165"/>
      <c r="K5" s="189"/>
      <c r="L5" s="146"/>
      <c r="M5" s="146"/>
      <c r="N5" s="146"/>
      <c r="O5" s="146"/>
      <c r="P5" s="189"/>
      <c r="Q5" s="146"/>
      <c r="R5" s="146"/>
      <c r="S5" s="146"/>
      <c r="T5" s="146"/>
    </row>
    <row r="6" spans="1:21" ht="13.5" customHeight="1" thickBot="1" x14ac:dyDescent="0.25">
      <c r="A6" s="314">
        <v>45719</v>
      </c>
      <c r="B6" s="1428">
        <v>11</v>
      </c>
      <c r="C6" s="1513"/>
      <c r="D6" s="348" t="s">
        <v>295</v>
      </c>
      <c r="E6" s="347" t="s">
        <v>296</v>
      </c>
      <c r="F6" s="301">
        <v>45761</v>
      </c>
      <c r="G6" s="1303" t="s">
        <v>297</v>
      </c>
      <c r="H6" s="1456"/>
      <c r="I6" s="1456"/>
      <c r="J6" s="1457"/>
      <c r="K6" s="302">
        <v>45803</v>
      </c>
      <c r="L6" s="1490" t="s">
        <v>34</v>
      </c>
      <c r="M6" s="1491"/>
      <c r="N6" s="1491"/>
      <c r="O6" s="1492"/>
      <c r="P6" s="333">
        <v>45845</v>
      </c>
      <c r="Q6" s="349" t="s">
        <v>298</v>
      </c>
      <c r="R6" s="1473" t="s">
        <v>34</v>
      </c>
      <c r="S6" s="1474"/>
      <c r="T6" s="959" t="s">
        <v>34</v>
      </c>
    </row>
    <row r="7" spans="1:21" ht="13.5" customHeight="1" thickBot="1" x14ac:dyDescent="0.25">
      <c r="A7" s="314">
        <v>45720</v>
      </c>
      <c r="B7" s="1428">
        <v>11</v>
      </c>
      <c r="C7" s="1513"/>
      <c r="D7" s="1514" t="s">
        <v>299</v>
      </c>
      <c r="E7" s="1515"/>
      <c r="F7" s="301">
        <v>45762</v>
      </c>
      <c r="G7" s="1303" t="s">
        <v>297</v>
      </c>
      <c r="H7" s="1456"/>
      <c r="I7" s="1456"/>
      <c r="J7" s="1457"/>
      <c r="K7" s="333">
        <v>45804</v>
      </c>
      <c r="L7" s="350" t="s">
        <v>300</v>
      </c>
      <c r="M7" s="354" t="s">
        <v>301</v>
      </c>
      <c r="N7" s="1343">
        <v>53</v>
      </c>
      <c r="O7" s="1344"/>
      <c r="P7" s="302">
        <v>45846</v>
      </c>
      <c r="Q7" s="1473" t="s">
        <v>34</v>
      </c>
      <c r="R7" s="1474"/>
      <c r="S7" s="1473" t="s">
        <v>34</v>
      </c>
      <c r="T7" s="1474"/>
    </row>
    <row r="8" spans="1:21" ht="13.5" customHeight="1" x14ac:dyDescent="0.2">
      <c r="A8" s="301">
        <v>45721</v>
      </c>
      <c r="B8" s="1519" t="s">
        <v>34</v>
      </c>
      <c r="C8" s="1520"/>
      <c r="D8" s="1520"/>
      <c r="E8" s="1521"/>
      <c r="F8" s="301">
        <v>45763</v>
      </c>
      <c r="G8" s="1303" t="s">
        <v>297</v>
      </c>
      <c r="H8" s="1456"/>
      <c r="I8" s="1456"/>
      <c r="J8" s="1457"/>
      <c r="K8" s="358">
        <v>45805</v>
      </c>
      <c r="L8" s="1496" t="s">
        <v>303</v>
      </c>
      <c r="M8" s="1497"/>
      <c r="N8" s="1497"/>
      <c r="O8" s="1498"/>
      <c r="P8" s="333">
        <v>45847</v>
      </c>
      <c r="Q8" s="1317" t="s">
        <v>304</v>
      </c>
      <c r="R8" s="1318"/>
      <c r="S8" s="1493">
        <v>10112</v>
      </c>
      <c r="T8" s="1494"/>
    </row>
    <row r="9" spans="1:21" ht="13.5" customHeight="1" thickBot="1" x14ac:dyDescent="0.25">
      <c r="A9" s="333">
        <v>45722</v>
      </c>
      <c r="B9" s="1343">
        <v>411</v>
      </c>
      <c r="C9" s="1344"/>
      <c r="D9" s="347">
        <v>2121</v>
      </c>
      <c r="E9" s="346">
        <v>12</v>
      </c>
      <c r="F9" s="301">
        <v>45764</v>
      </c>
      <c r="G9" s="1303" t="s">
        <v>297</v>
      </c>
      <c r="H9" s="1456"/>
      <c r="I9" s="1456"/>
      <c r="J9" s="1457"/>
      <c r="K9" s="370"/>
      <c r="L9" s="1391" t="s">
        <v>305</v>
      </c>
      <c r="M9" s="1392"/>
      <c r="N9" s="1462" t="s">
        <v>306</v>
      </c>
      <c r="O9" s="1463"/>
      <c r="P9" s="302">
        <v>45848</v>
      </c>
      <c r="Q9" s="1516" t="s">
        <v>34</v>
      </c>
      <c r="R9" s="1517"/>
      <c r="S9" s="1517"/>
      <c r="T9" s="1518"/>
    </row>
    <row r="10" spans="1:21" ht="13.5" customHeight="1" thickBot="1" x14ac:dyDescent="0.25">
      <c r="A10" s="301">
        <v>45723</v>
      </c>
      <c r="B10" s="1334">
        <v>1035</v>
      </c>
      <c r="C10" s="1409"/>
      <c r="D10" s="1334">
        <v>10111</v>
      </c>
      <c r="E10" s="1409"/>
      <c r="F10" s="301">
        <v>45765</v>
      </c>
      <c r="G10" s="1303" t="s">
        <v>297</v>
      </c>
      <c r="H10" s="1456"/>
      <c r="I10" s="1456"/>
      <c r="J10" s="1457"/>
      <c r="K10" s="302">
        <v>45806</v>
      </c>
      <c r="L10" s="1295" t="s">
        <v>307</v>
      </c>
      <c r="M10" s="1464"/>
      <c r="N10" s="1464"/>
      <c r="O10" s="1465"/>
      <c r="P10" s="314">
        <v>45849</v>
      </c>
      <c r="Q10" s="968" t="s">
        <v>308</v>
      </c>
      <c r="R10" s="1505" t="s">
        <v>702</v>
      </c>
      <c r="S10" s="1506"/>
      <c r="T10" s="1013" t="s">
        <v>34</v>
      </c>
      <c r="U10" s="11" t="s">
        <v>703</v>
      </c>
    </row>
    <row r="11" spans="1:21" ht="13.5" customHeight="1" x14ac:dyDescent="0.2">
      <c r="A11" s="302"/>
      <c r="B11" s="166"/>
      <c r="C11" s="166"/>
      <c r="D11" s="166"/>
      <c r="E11" s="166"/>
      <c r="F11" s="166"/>
      <c r="G11" s="166"/>
      <c r="H11" s="166"/>
      <c r="I11" s="166"/>
      <c r="J11" s="166"/>
      <c r="K11" s="302">
        <v>45807</v>
      </c>
      <c r="L11" s="1374" t="s">
        <v>310</v>
      </c>
      <c r="M11" s="1375"/>
      <c r="N11" s="1375"/>
      <c r="O11" s="1376"/>
      <c r="P11" s="166"/>
      <c r="Q11" s="387" t="s">
        <v>311</v>
      </c>
      <c r="R11" s="166"/>
      <c r="S11" s="166"/>
    </row>
    <row r="12" spans="1:21" ht="13.5" customHeight="1" thickBot="1" x14ac:dyDescent="0.25">
      <c r="A12" s="302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352" t="s">
        <v>706</v>
      </c>
      <c r="M12" s="166"/>
      <c r="N12" s="166"/>
      <c r="O12" s="166"/>
      <c r="P12" s="166"/>
      <c r="Q12" s="166"/>
      <c r="R12" s="166"/>
      <c r="S12" s="166"/>
      <c r="T12" s="166"/>
    </row>
    <row r="13" spans="1:21" ht="13.5" customHeight="1" thickBot="1" x14ac:dyDescent="0.25">
      <c r="A13" s="333">
        <v>45726</v>
      </c>
      <c r="B13" s="1528">
        <v>431</v>
      </c>
      <c r="C13" s="1529"/>
      <c r="D13" s="1343" t="s">
        <v>312</v>
      </c>
      <c r="E13" s="1344"/>
      <c r="F13" s="301">
        <v>45768</v>
      </c>
      <c r="G13" s="1295" t="s">
        <v>307</v>
      </c>
      <c r="H13" s="1464"/>
      <c r="I13" s="1464"/>
      <c r="J13" s="1465"/>
      <c r="K13" s="333">
        <v>45810</v>
      </c>
      <c r="L13" s="1391" t="s">
        <v>313</v>
      </c>
      <c r="M13" s="1495"/>
      <c r="N13" s="1495"/>
      <c r="O13" s="1392"/>
      <c r="P13" s="314">
        <v>45852</v>
      </c>
      <c r="Q13" s="1343" t="s">
        <v>298</v>
      </c>
      <c r="R13" s="1488"/>
      <c r="S13" s="1538" t="s">
        <v>653</v>
      </c>
      <c r="T13" s="1539"/>
    </row>
    <row r="14" spans="1:21" ht="13.5" customHeight="1" thickBot="1" x14ac:dyDescent="0.25">
      <c r="A14" s="302">
        <v>45727</v>
      </c>
      <c r="B14" s="1334">
        <v>10141</v>
      </c>
      <c r="C14" s="1409"/>
      <c r="D14" s="1334">
        <v>10142</v>
      </c>
      <c r="E14" s="1409"/>
      <c r="F14" s="302">
        <v>45769</v>
      </c>
      <c r="G14" s="1324">
        <v>723</v>
      </c>
      <c r="H14" s="1512"/>
      <c r="I14" s="1512"/>
      <c r="J14" s="1325"/>
      <c r="K14" s="302">
        <v>45811</v>
      </c>
      <c r="L14" s="1468">
        <v>14</v>
      </c>
      <c r="M14" s="1534"/>
      <c r="N14" s="1508">
        <v>1020</v>
      </c>
      <c r="O14" s="1509"/>
      <c r="P14" s="333">
        <v>45853</v>
      </c>
      <c r="Q14" s="1391">
        <v>10131</v>
      </c>
      <c r="R14" s="1495"/>
      <c r="S14" s="1499"/>
      <c r="T14" s="1494"/>
    </row>
    <row r="15" spans="1:21" ht="13.5" customHeight="1" x14ac:dyDescent="0.2">
      <c r="A15" s="314">
        <v>45728</v>
      </c>
      <c r="B15" s="1532">
        <v>14</v>
      </c>
      <c r="C15" s="1533"/>
      <c r="D15" s="1391">
        <v>1035</v>
      </c>
      <c r="E15" s="1392"/>
      <c r="F15" s="358">
        <v>45770</v>
      </c>
      <c r="G15" s="1523" t="s">
        <v>315</v>
      </c>
      <c r="H15" s="1524"/>
      <c r="I15" s="1524"/>
      <c r="J15" s="1525"/>
      <c r="K15" s="314">
        <v>45812</v>
      </c>
      <c r="L15" s="1343">
        <v>422</v>
      </c>
      <c r="M15" s="1344"/>
      <c r="N15" s="1343">
        <v>53</v>
      </c>
      <c r="O15" s="1344"/>
      <c r="P15" s="302">
        <v>45854</v>
      </c>
      <c r="Q15" s="1510" t="s">
        <v>34</v>
      </c>
      <c r="R15" s="1510"/>
      <c r="S15" s="1510"/>
      <c r="T15" s="1510"/>
    </row>
    <row r="16" spans="1:21" ht="13.5" customHeight="1" thickBot="1" x14ac:dyDescent="0.25">
      <c r="A16" s="302">
        <v>45729</v>
      </c>
      <c r="B16" s="1334">
        <v>2143</v>
      </c>
      <c r="C16" s="1409"/>
      <c r="D16" s="1334">
        <v>2142</v>
      </c>
      <c r="E16" s="1409"/>
      <c r="F16" s="333">
        <v>45771</v>
      </c>
      <c r="G16" s="1526" t="s">
        <v>316</v>
      </c>
      <c r="H16" s="1527"/>
      <c r="I16" s="1317">
        <v>813</v>
      </c>
      <c r="J16" s="1318"/>
      <c r="K16" s="314">
        <v>45813</v>
      </c>
      <c r="L16" s="357" t="s">
        <v>34</v>
      </c>
      <c r="M16" s="1024">
        <v>12</v>
      </c>
      <c r="N16" s="1391">
        <v>32</v>
      </c>
      <c r="O16" s="1392"/>
      <c r="P16" s="302">
        <v>45855</v>
      </c>
      <c r="Q16" s="484" t="s">
        <v>317</v>
      </c>
      <c r="R16" s="1500" t="s">
        <v>318</v>
      </c>
      <c r="S16" s="1501"/>
      <c r="T16" s="356" t="s">
        <v>34</v>
      </c>
    </row>
    <row r="17" spans="1:20" ht="13.5" customHeight="1" thickBot="1" x14ac:dyDescent="0.25">
      <c r="A17" s="333">
        <v>45730</v>
      </c>
      <c r="B17" s="1530">
        <v>431</v>
      </c>
      <c r="C17" s="1531"/>
      <c r="D17" s="1317" t="s">
        <v>319</v>
      </c>
      <c r="E17" s="1318"/>
      <c r="F17" s="333">
        <v>45772</v>
      </c>
      <c r="G17" s="1444" t="s">
        <v>320</v>
      </c>
      <c r="H17" s="1445"/>
      <c r="I17" s="1436" t="s">
        <v>321</v>
      </c>
      <c r="J17" s="1318"/>
      <c r="K17" s="302">
        <v>45814</v>
      </c>
      <c r="L17" s="1019" t="s">
        <v>314</v>
      </c>
      <c r="M17" s="1025" t="s">
        <v>34</v>
      </c>
      <c r="N17" s="1504">
        <v>722</v>
      </c>
      <c r="O17" s="1390"/>
      <c r="P17" s="358">
        <v>45856</v>
      </c>
      <c r="Q17" s="1366" t="s">
        <v>81</v>
      </c>
      <c r="R17" s="1541"/>
      <c r="S17" s="1541"/>
      <c r="T17" s="1368"/>
    </row>
    <row r="18" spans="1:20" ht="13.5" customHeight="1" x14ac:dyDescent="0.2">
      <c r="A18" s="302"/>
      <c r="B18" s="265"/>
      <c r="C18" s="306"/>
      <c r="D18" s="307"/>
      <c r="E18" s="306"/>
      <c r="F18" s="302"/>
      <c r="G18" s="166"/>
      <c r="H18" s="166"/>
      <c r="I18" s="265"/>
      <c r="J18" s="265"/>
      <c r="L18" s="166"/>
      <c r="M18" s="166"/>
      <c r="N18" s="166"/>
      <c r="O18" s="166"/>
      <c r="P18" s="302"/>
      <c r="Q18" s="308"/>
      <c r="R18" s="306"/>
      <c r="S18" s="306"/>
      <c r="T18" s="306"/>
    </row>
    <row r="19" spans="1:20" ht="13.5" customHeight="1" x14ac:dyDescent="0.2">
      <c r="A19" s="302"/>
      <c r="B19" s="306"/>
      <c r="C19" s="306"/>
      <c r="D19" s="306"/>
      <c r="E19" s="306"/>
      <c r="F19" s="302"/>
      <c r="G19" s="309"/>
      <c r="H19" s="309"/>
      <c r="I19" s="265"/>
      <c r="J19" s="265"/>
      <c r="K19" s="302"/>
      <c r="L19" s="166"/>
      <c r="M19" s="166"/>
      <c r="N19" s="166"/>
      <c r="O19" s="166"/>
      <c r="P19" s="302"/>
      <c r="Q19" s="306"/>
      <c r="R19" s="306"/>
      <c r="S19" s="306"/>
      <c r="T19" s="306"/>
    </row>
    <row r="20" spans="1:20" ht="13.5" customHeight="1" x14ac:dyDescent="0.2">
      <c r="A20" s="314">
        <v>45733</v>
      </c>
      <c r="B20" s="1391">
        <v>2121</v>
      </c>
      <c r="C20" s="1392"/>
      <c r="D20" s="1317">
        <v>811</v>
      </c>
      <c r="E20" s="1318"/>
      <c r="F20" s="333">
        <v>45775</v>
      </c>
      <c r="G20" s="1343">
        <v>421</v>
      </c>
      <c r="H20" s="1344"/>
      <c r="I20" s="1343">
        <v>51</v>
      </c>
      <c r="J20" s="1344"/>
      <c r="K20" s="302">
        <v>45817</v>
      </c>
      <c r="L20" s="1295" t="s">
        <v>307</v>
      </c>
      <c r="M20" s="1464"/>
      <c r="N20" s="1464"/>
      <c r="O20" s="1465"/>
      <c r="P20" s="302">
        <v>45859</v>
      </c>
      <c r="Q20" s="1295" t="s">
        <v>307</v>
      </c>
      <c r="R20" s="1464"/>
      <c r="S20" s="1464"/>
      <c r="T20" s="1465"/>
    </row>
    <row r="21" spans="1:20" ht="13.5" customHeight="1" x14ac:dyDescent="0.2">
      <c r="A21" s="333">
        <v>45734</v>
      </c>
      <c r="B21" s="1343">
        <v>51</v>
      </c>
      <c r="C21" s="1344"/>
      <c r="D21" s="347" t="s">
        <v>296</v>
      </c>
      <c r="E21" s="346">
        <v>12</v>
      </c>
      <c r="F21" s="302">
        <v>45776</v>
      </c>
      <c r="G21" s="1324">
        <v>723</v>
      </c>
      <c r="H21" s="1512"/>
      <c r="I21" s="1512"/>
      <c r="J21" s="1325"/>
      <c r="K21" s="302">
        <v>45818</v>
      </c>
      <c r="L21" s="1470">
        <v>14</v>
      </c>
      <c r="M21" s="1471"/>
      <c r="N21" s="1434" t="s">
        <v>34</v>
      </c>
      <c r="O21" s="1435"/>
      <c r="P21" s="302">
        <v>45860</v>
      </c>
      <c r="Q21" s="1281" t="s">
        <v>322</v>
      </c>
      <c r="R21" s="1486"/>
      <c r="S21" s="1486"/>
      <c r="T21" s="1487"/>
    </row>
    <row r="22" spans="1:20" ht="13.5" customHeight="1" x14ac:dyDescent="0.2">
      <c r="A22" s="333">
        <v>45735</v>
      </c>
      <c r="B22" s="1391" t="s">
        <v>323</v>
      </c>
      <c r="C22" s="1392"/>
      <c r="D22" s="1434" t="s">
        <v>34</v>
      </c>
      <c r="E22" s="1435"/>
      <c r="F22" s="302">
        <v>45777</v>
      </c>
      <c r="G22" s="1468">
        <v>14</v>
      </c>
      <c r="H22" s="1469"/>
      <c r="I22" s="1334" t="s">
        <v>316</v>
      </c>
      <c r="J22" s="1409"/>
      <c r="K22" s="333">
        <v>45819</v>
      </c>
      <c r="L22" s="1369" t="s">
        <v>324</v>
      </c>
      <c r="M22" s="1369"/>
      <c r="N22" s="1343">
        <v>551</v>
      </c>
      <c r="O22" s="1344"/>
      <c r="P22" s="302">
        <v>45861</v>
      </c>
      <c r="Q22" s="1281" t="s">
        <v>322</v>
      </c>
      <c r="R22" s="1486"/>
      <c r="S22" s="1486"/>
      <c r="T22" s="1487"/>
    </row>
    <row r="23" spans="1:20" ht="15" customHeight="1" x14ac:dyDescent="0.2">
      <c r="A23" s="333">
        <v>45736</v>
      </c>
      <c r="B23" s="1317" t="s">
        <v>325</v>
      </c>
      <c r="C23" s="1318"/>
      <c r="D23" s="1391">
        <v>2142</v>
      </c>
      <c r="E23" s="1392"/>
      <c r="F23" s="302">
        <v>45778</v>
      </c>
      <c r="G23" s="1295" t="s">
        <v>307</v>
      </c>
      <c r="H23" s="1464"/>
      <c r="I23" s="1464"/>
      <c r="J23" s="1465"/>
      <c r="K23" s="314">
        <v>45820</v>
      </c>
      <c r="L23" s="1386" t="s">
        <v>326</v>
      </c>
      <c r="M23" s="1540"/>
      <c r="N23" s="1540"/>
      <c r="O23" s="1388"/>
      <c r="P23" s="302">
        <v>45862</v>
      </c>
      <c r="Q23" s="1281" t="s">
        <v>322</v>
      </c>
      <c r="R23" s="1486"/>
      <c r="S23" s="1486"/>
      <c r="T23" s="1487"/>
    </row>
    <row r="24" spans="1:20" ht="13.5" customHeight="1" x14ac:dyDescent="0.2">
      <c r="A24" s="302">
        <v>45737</v>
      </c>
      <c r="B24" s="1334" t="s">
        <v>659</v>
      </c>
      <c r="C24" s="1409"/>
      <c r="D24" s="1447" t="s">
        <v>327</v>
      </c>
      <c r="E24" s="1448"/>
      <c r="F24" s="302">
        <v>45779</v>
      </c>
      <c r="G24" s="1303" t="s">
        <v>297</v>
      </c>
      <c r="H24" s="1456"/>
      <c r="I24" s="1456"/>
      <c r="J24" s="1457"/>
      <c r="K24" s="314">
        <v>45821</v>
      </c>
      <c r="L24" s="357" t="s">
        <v>34</v>
      </c>
      <c r="M24" s="460" t="s">
        <v>328</v>
      </c>
      <c r="N24" s="1391" t="s">
        <v>329</v>
      </c>
      <c r="O24" s="1392"/>
      <c r="P24" s="302">
        <v>45863</v>
      </c>
      <c r="Q24" s="1281" t="s">
        <v>322</v>
      </c>
      <c r="R24" s="1486"/>
      <c r="S24" s="1486"/>
      <c r="T24" s="1487"/>
    </row>
    <row r="25" spans="1:20" ht="13.5" customHeight="1" x14ac:dyDescent="0.2">
      <c r="A25" s="302"/>
      <c r="B25" s="166"/>
      <c r="C25" s="166"/>
      <c r="D25" s="166"/>
      <c r="E25" s="166"/>
      <c r="F25" s="166"/>
      <c r="G25" s="166"/>
      <c r="H25" s="166"/>
      <c r="I25" s="166"/>
      <c r="J25" s="166"/>
      <c r="K25" s="388" t="s">
        <v>331</v>
      </c>
      <c r="L25" s="1391" t="s">
        <v>329</v>
      </c>
      <c r="M25" s="1392"/>
      <c r="N25" s="460" t="s">
        <v>328</v>
      </c>
      <c r="O25" s="357" t="s">
        <v>34</v>
      </c>
      <c r="P25" s="166"/>
      <c r="Q25" s="166"/>
      <c r="R25" s="166"/>
      <c r="S25" s="166"/>
      <c r="T25" s="166"/>
    </row>
    <row r="26" spans="1:20" ht="13.5" customHeight="1" x14ac:dyDescent="0.2">
      <c r="A26" s="302"/>
      <c r="B26" s="166"/>
      <c r="C26" s="166"/>
      <c r="D26" s="166"/>
      <c r="E26" s="166"/>
      <c r="F26" s="166"/>
      <c r="G26" s="309"/>
      <c r="H26" s="309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</row>
    <row r="27" spans="1:20" ht="13.5" customHeight="1" x14ac:dyDescent="0.2">
      <c r="A27" s="314">
        <v>45740</v>
      </c>
      <c r="B27" s="1343">
        <v>51</v>
      </c>
      <c r="C27" s="1344"/>
      <c r="D27" s="1317">
        <v>811</v>
      </c>
      <c r="E27" s="1318"/>
      <c r="F27" s="333">
        <v>45782</v>
      </c>
      <c r="G27" s="1343">
        <v>51</v>
      </c>
      <c r="H27" s="1344"/>
      <c r="I27" s="1317">
        <v>813</v>
      </c>
      <c r="J27" s="1318"/>
      <c r="K27" s="333">
        <v>45824</v>
      </c>
      <c r="L27" s="1391" t="s">
        <v>313</v>
      </c>
      <c r="M27" s="1495"/>
      <c r="N27" s="1495"/>
      <c r="O27" s="1392"/>
      <c r="P27" s="302">
        <v>45866</v>
      </c>
      <c r="Q27" s="1281" t="s">
        <v>322</v>
      </c>
      <c r="R27" s="1486"/>
      <c r="S27" s="1486"/>
      <c r="T27" s="1487"/>
    </row>
    <row r="28" spans="1:20" ht="13.5" customHeight="1" thickBot="1" x14ac:dyDescent="0.25">
      <c r="A28" s="333">
        <v>45741</v>
      </c>
      <c r="B28" s="1391" t="s">
        <v>659</v>
      </c>
      <c r="C28" s="1392"/>
      <c r="D28" s="1317" t="s">
        <v>319</v>
      </c>
      <c r="E28" s="1318"/>
      <c r="F28" s="333">
        <v>45783</v>
      </c>
      <c r="G28" s="1343">
        <v>421</v>
      </c>
      <c r="H28" s="1344"/>
      <c r="I28" s="360" t="s">
        <v>332</v>
      </c>
      <c r="J28" s="347">
        <v>2121</v>
      </c>
      <c r="K28" s="302">
        <v>45825</v>
      </c>
      <c r="L28" s="1468">
        <v>14</v>
      </c>
      <c r="M28" s="1469"/>
      <c r="N28" s="1389" t="s">
        <v>333</v>
      </c>
      <c r="O28" s="1390"/>
      <c r="P28" s="302">
        <v>45867</v>
      </c>
      <c r="Q28" s="1281" t="s">
        <v>322</v>
      </c>
      <c r="R28" s="1486"/>
      <c r="S28" s="1486"/>
      <c r="T28" s="1487"/>
    </row>
    <row r="29" spans="1:20" ht="13.5" customHeight="1" thickBot="1" x14ac:dyDescent="0.25">
      <c r="A29" s="302">
        <v>45742</v>
      </c>
      <c r="B29" s="1468">
        <v>14</v>
      </c>
      <c r="C29" s="1469"/>
      <c r="D29" s="1452" t="s">
        <v>34</v>
      </c>
      <c r="E29" s="1453"/>
      <c r="F29" s="314">
        <v>45784</v>
      </c>
      <c r="G29" s="346">
        <v>12</v>
      </c>
      <c r="H29" s="353" t="s">
        <v>334</v>
      </c>
      <c r="I29" s="1317" t="s">
        <v>335</v>
      </c>
      <c r="J29" s="1318"/>
      <c r="K29" s="314">
        <v>45826</v>
      </c>
      <c r="L29" s="966" t="s">
        <v>309</v>
      </c>
      <c r="M29" s="1400" t="s">
        <v>336</v>
      </c>
      <c r="N29" s="1328"/>
      <c r="O29" s="366" t="s">
        <v>34</v>
      </c>
      <c r="P29" s="302">
        <v>45868</v>
      </c>
      <c r="Q29" s="1281" t="s">
        <v>322</v>
      </c>
      <c r="R29" s="1486"/>
      <c r="S29" s="1486"/>
      <c r="T29" s="1487"/>
    </row>
    <row r="30" spans="1:20" ht="13.5" customHeight="1" thickBot="1" x14ac:dyDescent="0.25">
      <c r="A30" s="333">
        <v>45743</v>
      </c>
      <c r="B30" s="1391">
        <v>2121</v>
      </c>
      <c r="C30" s="1392"/>
      <c r="D30" s="347" t="s">
        <v>296</v>
      </c>
      <c r="E30" s="346">
        <v>12</v>
      </c>
      <c r="F30" s="302">
        <v>45785</v>
      </c>
      <c r="G30" s="1324">
        <v>723</v>
      </c>
      <c r="H30" s="1512"/>
      <c r="I30" s="1512"/>
      <c r="J30" s="1325"/>
      <c r="K30" s="333">
        <v>45827</v>
      </c>
      <c r="L30" s="1343" t="s">
        <v>337</v>
      </c>
      <c r="M30" s="1488"/>
      <c r="N30" s="1488"/>
      <c r="O30" s="1344"/>
      <c r="P30" s="302">
        <v>45869</v>
      </c>
      <c r="Q30" s="1281" t="s">
        <v>322</v>
      </c>
      <c r="R30" s="1486"/>
      <c r="S30" s="1486"/>
      <c r="T30" s="1487"/>
    </row>
    <row r="31" spans="1:20" ht="13.5" customHeight="1" thickBot="1" x14ac:dyDescent="0.25">
      <c r="A31" s="314">
        <v>45744</v>
      </c>
      <c r="B31" s="1449" t="s">
        <v>338</v>
      </c>
      <c r="C31" s="1450"/>
      <c r="D31" s="1450"/>
      <c r="E31" s="1451"/>
      <c r="F31" s="302">
        <v>45786</v>
      </c>
      <c r="G31" s="1334" t="s">
        <v>332</v>
      </c>
      <c r="H31" s="1409"/>
      <c r="I31" s="1437" t="s">
        <v>339</v>
      </c>
      <c r="J31" s="1438"/>
      <c r="K31" s="302">
        <v>45828</v>
      </c>
      <c r="L31" s="1018" t="s">
        <v>34</v>
      </c>
      <c r="M31" s="1019" t="s">
        <v>340</v>
      </c>
      <c r="N31" s="1507" t="s">
        <v>341</v>
      </c>
      <c r="O31" s="1507"/>
      <c r="P31" s="302">
        <v>45870</v>
      </c>
      <c r="Q31" s="1281" t="s">
        <v>322</v>
      </c>
      <c r="R31" s="1486"/>
      <c r="S31" s="1486"/>
      <c r="T31" s="1487"/>
    </row>
    <row r="32" spans="1:20" ht="13.5" customHeight="1" x14ac:dyDescent="0.2">
      <c r="A32" s="302"/>
      <c r="B32" s="166" t="s">
        <v>342</v>
      </c>
      <c r="C32" s="166"/>
      <c r="D32" s="166"/>
      <c r="E32" s="166"/>
      <c r="F32" s="166"/>
      <c r="G32" s="166" t="s">
        <v>343</v>
      </c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</row>
    <row r="33" spans="1:20" ht="13.5" customHeight="1" x14ac:dyDescent="0.2">
      <c r="A33" s="302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</row>
    <row r="34" spans="1:20" ht="13.5" customHeight="1" thickBot="1" x14ac:dyDescent="0.25">
      <c r="A34" s="333">
        <v>45747</v>
      </c>
      <c r="B34" s="1386" t="s">
        <v>344</v>
      </c>
      <c r="C34" s="1388"/>
      <c r="D34" s="1317">
        <v>811</v>
      </c>
      <c r="E34" s="1318"/>
      <c r="F34" s="314">
        <v>45789</v>
      </c>
      <c r="G34" s="1343">
        <v>422</v>
      </c>
      <c r="H34" s="1344"/>
      <c r="I34" s="1317">
        <v>813</v>
      </c>
      <c r="J34" s="1485"/>
      <c r="K34" s="333">
        <v>45831</v>
      </c>
      <c r="L34" s="1343" t="s">
        <v>337</v>
      </c>
      <c r="M34" s="1488"/>
      <c r="N34" s="1488"/>
      <c r="O34" s="1344"/>
      <c r="P34" s="302">
        <v>45873</v>
      </c>
      <c r="Q34" s="1281" t="s">
        <v>322</v>
      </c>
      <c r="R34" s="1486"/>
      <c r="S34" s="1486"/>
      <c r="T34" s="1487"/>
    </row>
    <row r="35" spans="1:20" ht="13.5" customHeight="1" thickBot="1" x14ac:dyDescent="0.25">
      <c r="A35" s="333">
        <v>45748</v>
      </c>
      <c r="B35" s="1343">
        <v>51</v>
      </c>
      <c r="C35" s="1344"/>
      <c r="D35" s="346">
        <v>12</v>
      </c>
      <c r="E35" s="368" t="s">
        <v>34</v>
      </c>
      <c r="F35" s="333">
        <v>45790</v>
      </c>
      <c r="G35" s="1317" t="s">
        <v>345</v>
      </c>
      <c r="H35" s="1318"/>
      <c r="I35" s="964" t="s">
        <v>346</v>
      </c>
      <c r="J35" s="965">
        <v>422</v>
      </c>
      <c r="K35" s="358">
        <v>45832</v>
      </c>
      <c r="L35" s="1317" t="s">
        <v>347</v>
      </c>
      <c r="M35" s="1436"/>
      <c r="N35" s="1436"/>
      <c r="O35" s="1318"/>
      <c r="P35" s="302">
        <v>45874</v>
      </c>
      <c r="Q35" s="1281" t="s">
        <v>322</v>
      </c>
      <c r="R35" s="1486"/>
      <c r="S35" s="1486"/>
      <c r="T35" s="1487"/>
    </row>
    <row r="36" spans="1:20" ht="13.5" customHeight="1" thickBot="1" x14ac:dyDescent="0.25">
      <c r="A36" s="302">
        <v>45749</v>
      </c>
      <c r="B36" s="1470">
        <v>14</v>
      </c>
      <c r="C36" s="1471"/>
      <c r="D36" s="774" t="s">
        <v>348</v>
      </c>
      <c r="E36" s="774" t="s">
        <v>349</v>
      </c>
      <c r="F36" s="333">
        <v>45791</v>
      </c>
      <c r="G36" s="1343">
        <v>51</v>
      </c>
      <c r="H36" s="1344"/>
      <c r="I36" s="1317" t="s">
        <v>350</v>
      </c>
      <c r="J36" s="1441"/>
      <c r="K36" s="302">
        <v>45833</v>
      </c>
      <c r="L36" s="1334" t="s">
        <v>351</v>
      </c>
      <c r="M36" s="1335"/>
      <c r="N36" s="1466"/>
      <c r="O36" s="1467"/>
      <c r="P36" s="302">
        <v>45875</v>
      </c>
      <c r="Q36" s="1281" t="s">
        <v>322</v>
      </c>
      <c r="R36" s="1486"/>
      <c r="S36" s="1486"/>
      <c r="T36" s="1487"/>
    </row>
    <row r="37" spans="1:20" ht="13.5" customHeight="1" thickBot="1" x14ac:dyDescent="0.25">
      <c r="A37" s="314">
        <v>45750</v>
      </c>
      <c r="B37" s="1444" t="s">
        <v>352</v>
      </c>
      <c r="C37" s="1543"/>
      <c r="D37" s="1444" t="s">
        <v>659</v>
      </c>
      <c r="E37" s="1445"/>
      <c r="F37" s="302">
        <v>45792</v>
      </c>
      <c r="G37" s="1511">
        <v>1020</v>
      </c>
      <c r="H37" s="1309"/>
      <c r="I37" s="1522" t="s">
        <v>353</v>
      </c>
      <c r="J37" s="1522"/>
      <c r="K37" s="302">
        <v>45834</v>
      </c>
      <c r="L37" s="1468">
        <v>14</v>
      </c>
      <c r="M37" s="1489"/>
      <c r="N37" s="1502" t="s">
        <v>724</v>
      </c>
      <c r="O37" s="1503"/>
      <c r="P37" s="302">
        <v>45876</v>
      </c>
      <c r="Q37" s="1281" t="s">
        <v>322</v>
      </c>
      <c r="R37" s="1486"/>
      <c r="S37" s="1486"/>
      <c r="T37" s="1487"/>
    </row>
    <row r="38" spans="1:20" ht="13.5" customHeight="1" thickBot="1" x14ac:dyDescent="0.25">
      <c r="A38" s="302">
        <v>45751</v>
      </c>
      <c r="B38" s="1306" t="s">
        <v>34</v>
      </c>
      <c r="C38" s="1307"/>
      <c r="D38" s="1454" t="s">
        <v>652</v>
      </c>
      <c r="E38" s="1455"/>
      <c r="F38" s="358">
        <v>45793</v>
      </c>
      <c r="G38" s="1310" t="s">
        <v>355</v>
      </c>
      <c r="H38" s="1311"/>
      <c r="I38" s="1311"/>
      <c r="J38" s="1312"/>
      <c r="K38" s="333">
        <v>45835</v>
      </c>
      <c r="L38" s="1428">
        <v>2141</v>
      </c>
      <c r="M38" s="1429"/>
      <c r="N38" s="1430"/>
      <c r="O38" s="1431"/>
      <c r="P38" s="302">
        <v>45877</v>
      </c>
      <c r="Q38" s="1281" t="s">
        <v>322</v>
      </c>
      <c r="R38" s="1486"/>
      <c r="S38" s="1486"/>
      <c r="T38" s="1487"/>
    </row>
    <row r="39" spans="1:20" ht="13.5" customHeight="1" x14ac:dyDescent="0.2">
      <c r="A39" s="302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352" t="s">
        <v>663</v>
      </c>
      <c r="M39" s="166"/>
      <c r="N39" s="166"/>
      <c r="O39" s="166"/>
      <c r="P39" s="166"/>
      <c r="Q39" s="166"/>
      <c r="R39" s="166"/>
      <c r="S39" s="166"/>
      <c r="T39" s="166"/>
    </row>
    <row r="40" spans="1:20" ht="13.5" customHeight="1" x14ac:dyDescent="0.2">
      <c r="A40" s="302"/>
      <c r="B40" s="313" t="s">
        <v>356</v>
      </c>
      <c r="C40" s="310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</row>
    <row r="41" spans="1:20" ht="13.5" customHeight="1" thickBot="1" x14ac:dyDescent="0.25">
      <c r="A41" s="301">
        <v>45754</v>
      </c>
      <c r="B41" s="1389">
        <v>723</v>
      </c>
      <c r="C41" s="1390"/>
      <c r="D41" s="1472" t="s">
        <v>34</v>
      </c>
      <c r="E41" s="1472"/>
      <c r="F41" s="333">
        <v>45796</v>
      </c>
      <c r="G41" s="1432">
        <v>51</v>
      </c>
      <c r="H41" s="1433"/>
      <c r="I41" s="1542" t="s">
        <v>346</v>
      </c>
      <c r="J41" s="1542"/>
      <c r="K41" s="302">
        <v>45838</v>
      </c>
      <c r="L41" s="1437">
        <v>6331</v>
      </c>
      <c r="M41" s="1438"/>
      <c r="N41" s="1536">
        <v>645</v>
      </c>
      <c r="O41" s="1537"/>
      <c r="P41" s="302">
        <v>45880</v>
      </c>
      <c r="Q41" s="1281" t="s">
        <v>322</v>
      </c>
      <c r="R41" s="1486"/>
      <c r="S41" s="1486"/>
      <c r="T41" s="1487"/>
    </row>
    <row r="42" spans="1:20" ht="13.5" customHeight="1" thickTop="1" thickBot="1" x14ac:dyDescent="0.25">
      <c r="A42" s="333">
        <v>45755</v>
      </c>
      <c r="B42" s="1317" t="s">
        <v>357</v>
      </c>
      <c r="C42" s="1436"/>
      <c r="D42" s="1442">
        <v>421</v>
      </c>
      <c r="E42" s="1443"/>
      <c r="F42" s="302">
        <v>45797</v>
      </c>
      <c r="G42" s="1023" t="s">
        <v>34</v>
      </c>
      <c r="H42" s="1022" t="s">
        <v>358</v>
      </c>
      <c r="I42" s="1439" t="s">
        <v>339</v>
      </c>
      <c r="J42" s="1440"/>
      <c r="K42" s="302">
        <v>45839</v>
      </c>
      <c r="L42" s="1490" t="s">
        <v>34</v>
      </c>
      <c r="M42" s="1491"/>
      <c r="N42" s="1491"/>
      <c r="O42" s="1492"/>
      <c r="P42" s="302">
        <v>45881</v>
      </c>
      <c r="Q42" s="1303" t="s">
        <v>297</v>
      </c>
      <c r="R42" s="1456"/>
      <c r="S42" s="1456"/>
      <c r="T42" s="1457"/>
    </row>
    <row r="43" spans="1:20" ht="13.5" customHeight="1" x14ac:dyDescent="0.2">
      <c r="A43" s="301">
        <v>45756</v>
      </c>
      <c r="B43" s="1468">
        <v>14</v>
      </c>
      <c r="C43" s="1469"/>
      <c r="D43" s="1446" t="s">
        <v>34</v>
      </c>
      <c r="E43" s="1446"/>
      <c r="F43" s="358">
        <v>45798</v>
      </c>
      <c r="G43" s="1458" t="s">
        <v>303</v>
      </c>
      <c r="H43" s="1459"/>
      <c r="I43" s="1460"/>
      <c r="J43" s="1461"/>
      <c r="K43" s="333">
        <v>45840</v>
      </c>
      <c r="L43" s="1369" t="s">
        <v>359</v>
      </c>
      <c r="M43" s="1369"/>
      <c r="N43" s="349" t="s">
        <v>360</v>
      </c>
      <c r="O43" s="346">
        <v>12</v>
      </c>
      <c r="P43" s="302">
        <v>45882</v>
      </c>
      <c r="Q43" s="1303" t="s">
        <v>297</v>
      </c>
      <c r="R43" s="1456"/>
      <c r="S43" s="1456"/>
      <c r="T43" s="1457"/>
    </row>
    <row r="44" spans="1:20" ht="13.35" customHeight="1" x14ac:dyDescent="0.2">
      <c r="A44" s="315">
        <v>45757</v>
      </c>
      <c r="B44" s="1343">
        <v>421</v>
      </c>
      <c r="C44" s="1344"/>
      <c r="D44" s="1343">
        <v>51</v>
      </c>
      <c r="E44" s="1344"/>
      <c r="F44" s="314"/>
      <c r="G44" s="1391" t="s">
        <v>305</v>
      </c>
      <c r="H44" s="1392"/>
      <c r="I44" s="1462" t="s">
        <v>306</v>
      </c>
      <c r="J44" s="1463"/>
      <c r="K44" s="302">
        <v>45841</v>
      </c>
      <c r="L44" s="1389">
        <v>722</v>
      </c>
      <c r="M44" s="1390"/>
      <c r="N44" s="1437" t="s">
        <v>361</v>
      </c>
      <c r="O44" s="1438"/>
      <c r="P44" s="302">
        <v>45883</v>
      </c>
      <c r="Q44" s="1303" t="s">
        <v>297</v>
      </c>
      <c r="R44" s="1456"/>
      <c r="S44" s="1456"/>
      <c r="T44" s="1457"/>
    </row>
    <row r="45" spans="1:20" ht="13.5" customHeight="1" x14ac:dyDescent="0.2">
      <c r="A45" s="361">
        <v>45758</v>
      </c>
      <c r="B45" s="1391" t="s">
        <v>352</v>
      </c>
      <c r="C45" s="1392"/>
      <c r="D45" s="1317" t="s">
        <v>362</v>
      </c>
      <c r="E45" s="1318"/>
      <c r="F45" s="302">
        <v>45799</v>
      </c>
      <c r="G45" s="1511">
        <v>1020</v>
      </c>
      <c r="H45" s="1309"/>
      <c r="I45" s="1535">
        <v>722</v>
      </c>
      <c r="J45" s="1535"/>
      <c r="K45" s="333">
        <v>45842</v>
      </c>
      <c r="L45" s="1343" t="s">
        <v>298</v>
      </c>
      <c r="M45" s="1344"/>
      <c r="N45" s="1391">
        <v>10112</v>
      </c>
      <c r="O45" s="1392"/>
      <c r="P45" s="302">
        <v>45884</v>
      </c>
      <c r="Q45" s="1295" t="s">
        <v>307</v>
      </c>
      <c r="R45" s="1464"/>
      <c r="S45" s="1464"/>
      <c r="T45" s="1465"/>
    </row>
    <row r="46" spans="1:20" ht="13.5" customHeight="1" x14ac:dyDescent="0.2">
      <c r="A46" s="301"/>
      <c r="B46" s="166"/>
      <c r="C46" s="166"/>
      <c r="D46" s="166"/>
      <c r="E46" s="166"/>
      <c r="F46" s="333">
        <v>45800</v>
      </c>
      <c r="G46" s="1343">
        <v>422</v>
      </c>
      <c r="H46" s="1344"/>
      <c r="I46" s="1343">
        <v>51</v>
      </c>
      <c r="J46" s="1344"/>
      <c r="K46" s="166"/>
      <c r="L46" s="387" t="s">
        <v>363</v>
      </c>
      <c r="M46" s="166"/>
      <c r="N46" s="166"/>
      <c r="O46" s="166"/>
      <c r="P46" s="166"/>
      <c r="Q46" s="166"/>
      <c r="R46" s="166"/>
      <c r="S46" s="166"/>
      <c r="T46" s="166"/>
    </row>
    <row r="47" spans="1:20" ht="13.5" customHeight="1" x14ac:dyDescent="0.2">
      <c r="A47" s="301"/>
      <c r="B47" s="166"/>
      <c r="C47" s="166"/>
      <c r="D47" s="166"/>
      <c r="E47" s="166"/>
      <c r="F47" s="166"/>
      <c r="G47" s="352" t="s">
        <v>662</v>
      </c>
      <c r="H47" s="166"/>
      <c r="I47" s="166"/>
      <c r="J47" s="166"/>
      <c r="K47" s="166"/>
      <c r="L47" s="387"/>
      <c r="M47" s="166"/>
      <c r="N47" s="166"/>
      <c r="O47" s="166"/>
      <c r="P47" s="166"/>
      <c r="Q47" s="166"/>
      <c r="R47" s="166"/>
      <c r="S47" s="166"/>
      <c r="T47" s="166"/>
    </row>
    <row r="48" spans="1:20" ht="13.5" customHeight="1" thickBot="1" x14ac:dyDescent="0.25">
      <c r="A48" s="301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</row>
    <row r="49" spans="1:20" ht="13.5" thickBot="1" x14ac:dyDescent="0.25">
      <c r="A49" s="166"/>
      <c r="B49" s="1361" t="s">
        <v>364</v>
      </c>
      <c r="C49" s="1362"/>
      <c r="D49" s="1363"/>
      <c r="E49" s="168"/>
      <c r="F49" s="169" t="s">
        <v>365</v>
      </c>
      <c r="G49" s="166"/>
      <c r="H49" s="187" t="s">
        <v>366</v>
      </c>
      <c r="I49" s="258" t="s">
        <v>367</v>
      </c>
      <c r="J49" s="238" t="s">
        <v>368</v>
      </c>
      <c r="K49" s="259" t="s">
        <v>300</v>
      </c>
      <c r="L49" s="239" t="s">
        <v>369</v>
      </c>
      <c r="M49" s="352"/>
      <c r="N49" s="166"/>
      <c r="O49" s="166"/>
      <c r="P49" s="302">
        <v>45887</v>
      </c>
      <c r="Q49" s="1303" t="s">
        <v>297</v>
      </c>
      <c r="R49" s="1456"/>
      <c r="S49" s="1456"/>
      <c r="T49" s="1457"/>
    </row>
    <row r="50" spans="1:20" ht="13.5" customHeight="1" x14ac:dyDescent="0.2">
      <c r="A50" s="166"/>
      <c r="B50" s="485"/>
      <c r="C50" s="486" t="s">
        <v>370</v>
      </c>
      <c r="D50" s="486"/>
      <c r="E50" s="168"/>
      <c r="F50" s="487" t="s">
        <v>371</v>
      </c>
      <c r="G50" s="166"/>
      <c r="H50" s="179"/>
      <c r="I50" s="260" t="s">
        <v>372</v>
      </c>
      <c r="J50" s="240" t="s">
        <v>368</v>
      </c>
      <c r="K50" s="461" t="s">
        <v>308</v>
      </c>
      <c r="L50" s="241" t="s">
        <v>369</v>
      </c>
      <c r="M50" s="352"/>
      <c r="O50" s="166"/>
      <c r="P50" s="302">
        <v>45888</v>
      </c>
      <c r="Q50" s="1303" t="s">
        <v>297</v>
      </c>
      <c r="R50" s="1456"/>
      <c r="S50" s="1456"/>
      <c r="T50" s="1457"/>
    </row>
    <row r="51" spans="1:20" ht="13.5" customHeight="1" x14ac:dyDescent="0.2">
      <c r="A51" s="166"/>
      <c r="B51" s="209"/>
      <c r="C51" s="210" t="s">
        <v>373</v>
      </c>
      <c r="D51" s="210"/>
      <c r="E51" s="168"/>
      <c r="F51" s="211" t="s">
        <v>374</v>
      </c>
      <c r="G51" s="166"/>
      <c r="H51" s="179"/>
      <c r="I51" s="260" t="s">
        <v>340</v>
      </c>
      <c r="J51" s="240" t="s">
        <v>375</v>
      </c>
      <c r="K51" s="461" t="s">
        <v>353</v>
      </c>
      <c r="L51" s="241" t="s">
        <v>375</v>
      </c>
      <c r="M51" s="166"/>
      <c r="N51" s="166"/>
      <c r="O51" s="166"/>
      <c r="P51" s="302">
        <v>45889</v>
      </c>
      <c r="Q51" s="1303" t="s">
        <v>297</v>
      </c>
      <c r="R51" s="1456"/>
      <c r="S51" s="1456"/>
      <c r="T51" s="1457"/>
    </row>
    <row r="52" spans="1:20" ht="13.5" customHeight="1" x14ac:dyDescent="0.2">
      <c r="A52" s="166"/>
      <c r="B52" s="775"/>
      <c r="C52" s="210" t="s">
        <v>376</v>
      </c>
      <c r="D52" s="210"/>
      <c r="E52" s="168"/>
      <c r="F52" s="212" t="s">
        <v>377</v>
      </c>
      <c r="G52" s="166"/>
      <c r="H52" s="179"/>
      <c r="I52" s="260" t="s">
        <v>378</v>
      </c>
      <c r="J52" s="241" t="s">
        <v>369</v>
      </c>
      <c r="K52" s="461" t="s">
        <v>314</v>
      </c>
      <c r="L52" s="241" t="s">
        <v>375</v>
      </c>
      <c r="M52" s="166"/>
      <c r="N52" s="166"/>
      <c r="O52" s="166"/>
      <c r="P52" s="302">
        <v>45890</v>
      </c>
      <c r="Q52" s="1303" t="s">
        <v>297</v>
      </c>
      <c r="R52" s="1456"/>
      <c r="S52" s="1456"/>
      <c r="T52" s="1457"/>
    </row>
    <row r="53" spans="1:20" ht="13.5" customHeight="1" thickBot="1" x14ac:dyDescent="0.25">
      <c r="A53" s="166"/>
      <c r="B53" s="264"/>
      <c r="C53" s="462" t="s">
        <v>379</v>
      </c>
      <c r="D53" s="210"/>
      <c r="E53" s="166"/>
      <c r="F53" s="166"/>
      <c r="G53" s="166"/>
      <c r="H53" s="179"/>
      <c r="I53" s="242" t="s">
        <v>317</v>
      </c>
      <c r="J53" s="243" t="s">
        <v>375</v>
      </c>
      <c r="K53" s="261" t="s">
        <v>324</v>
      </c>
      <c r="L53" s="243" t="s">
        <v>369</v>
      </c>
      <c r="M53" s="166"/>
      <c r="N53" s="166"/>
      <c r="O53" s="166"/>
      <c r="P53" s="302">
        <v>45891</v>
      </c>
      <c r="Q53" s="1303" t="s">
        <v>297</v>
      </c>
      <c r="R53" s="1456"/>
      <c r="S53" s="1456"/>
      <c r="T53" s="1457"/>
    </row>
    <row r="54" spans="1:20" ht="13.5" customHeight="1" thickBot="1" x14ac:dyDescent="0.25">
      <c r="A54" s="166"/>
      <c r="B54" s="166"/>
      <c r="C54" s="166"/>
      <c r="D54" s="166"/>
      <c r="E54" s="166"/>
      <c r="F54" s="166"/>
      <c r="G54" s="166"/>
      <c r="H54" s="179"/>
      <c r="I54" s="166"/>
      <c r="J54" s="166"/>
      <c r="K54" s="262"/>
      <c r="L54" s="186"/>
      <c r="M54" s="166"/>
      <c r="N54" s="166"/>
      <c r="O54" s="166"/>
      <c r="P54" s="302"/>
      <c r="Q54" s="167"/>
      <c r="R54" s="167"/>
      <c r="S54" s="167"/>
      <c r="T54" s="167"/>
    </row>
    <row r="55" spans="1:20" ht="13.5" customHeight="1" thickBot="1" x14ac:dyDescent="0.25">
      <c r="A55" s="179"/>
      <c r="B55" s="244" t="s">
        <v>380</v>
      </c>
      <c r="C55" s="1328" t="s">
        <v>381</v>
      </c>
      <c r="D55" s="1328"/>
      <c r="E55" s="1328"/>
      <c r="F55" s="1329"/>
      <c r="G55" s="245"/>
      <c r="H55" s="186"/>
      <c r="I55" s="186"/>
      <c r="J55" s="166"/>
      <c r="K55" s="311"/>
      <c r="L55" s="265"/>
      <c r="M55" s="167"/>
      <c r="N55" s="167"/>
      <c r="O55" s="166"/>
      <c r="P55" s="302"/>
      <c r="Q55" s="167"/>
      <c r="R55" s="167"/>
      <c r="S55" s="167"/>
      <c r="T55" s="167"/>
    </row>
    <row r="56" spans="1:20" ht="13.5" customHeight="1" thickBot="1" x14ac:dyDescent="0.25">
      <c r="A56" s="179"/>
      <c r="B56" s="186"/>
      <c r="C56" s="186"/>
      <c r="D56" s="186"/>
      <c r="E56" s="186"/>
      <c r="F56" s="186"/>
      <c r="G56" s="186"/>
      <c r="H56" s="186"/>
      <c r="I56" s="186"/>
      <c r="J56" s="167"/>
      <c r="K56" s="311"/>
      <c r="L56" s="265"/>
      <c r="M56" s="166"/>
      <c r="N56" s="166"/>
      <c r="O56" s="166"/>
      <c r="P56" s="302"/>
      <c r="Q56" s="247"/>
      <c r="R56" s="186"/>
      <c r="S56" s="246"/>
      <c r="T56" s="246"/>
    </row>
    <row r="57" spans="1:20" s="182" customFormat="1" ht="13.5" customHeight="1" x14ac:dyDescent="0.25">
      <c r="A57" s="186"/>
      <c r="B57" s="183" t="s">
        <v>382</v>
      </c>
      <c r="C57" s="184" t="s">
        <v>383</v>
      </c>
      <c r="D57" s="184" t="s">
        <v>384</v>
      </c>
      <c r="E57" s="185" t="s">
        <v>385</v>
      </c>
      <c r="F57" s="183" t="s">
        <v>386</v>
      </c>
      <c r="G57" s="184" t="s">
        <v>387</v>
      </c>
      <c r="H57" s="184" t="s">
        <v>388</v>
      </c>
      <c r="I57" s="185" t="s">
        <v>389</v>
      </c>
      <c r="J57" s="186"/>
      <c r="K57" s="179"/>
      <c r="L57" s="179"/>
      <c r="M57" s="186"/>
      <c r="N57" s="246"/>
      <c r="O57" s="186"/>
      <c r="P57" s="246"/>
      <c r="Q57" s="247"/>
      <c r="R57" s="186"/>
      <c r="S57" s="246"/>
      <c r="T57" s="246"/>
    </row>
    <row r="58" spans="1:20" s="182" customFormat="1" ht="13.5" customHeight="1" thickBot="1" x14ac:dyDescent="0.3">
      <c r="A58" s="186"/>
      <c r="B58" s="249" t="s">
        <v>390</v>
      </c>
      <c r="C58" s="250" t="s">
        <v>391</v>
      </c>
      <c r="D58" s="250" t="s">
        <v>392</v>
      </c>
      <c r="E58" s="251" t="s">
        <v>393</v>
      </c>
      <c r="F58" s="249" t="s">
        <v>394</v>
      </c>
      <c r="G58" s="250" t="s">
        <v>395</v>
      </c>
      <c r="H58" s="250" t="s">
        <v>396</v>
      </c>
      <c r="I58" s="251" t="s">
        <v>397</v>
      </c>
      <c r="J58" s="179"/>
      <c r="K58" s="179"/>
      <c r="L58" s="179"/>
      <c r="M58" s="179"/>
      <c r="N58" s="179"/>
      <c r="O58" s="179"/>
      <c r="P58" s="248"/>
      <c r="Q58" s="186"/>
      <c r="R58" s="186"/>
      <c r="S58" s="246"/>
      <c r="T58" s="246"/>
    </row>
    <row r="59" spans="1:20" s="182" customFormat="1" ht="15" customHeight="1" x14ac:dyDescent="0.25">
      <c r="A59" s="252" t="s">
        <v>398</v>
      </c>
      <c r="B59" s="1480" t="s">
        <v>399</v>
      </c>
      <c r="C59" s="1481"/>
      <c r="D59" s="1482" t="s">
        <v>400</v>
      </c>
      <c r="E59" s="1481"/>
      <c r="F59" s="1482" t="s">
        <v>401</v>
      </c>
      <c r="G59" s="1481"/>
      <c r="H59" s="1482" t="s">
        <v>402</v>
      </c>
      <c r="I59" s="1483"/>
      <c r="J59" s="179"/>
      <c r="K59" s="179"/>
      <c r="L59" s="179"/>
      <c r="M59" s="179"/>
      <c r="N59" s="179"/>
      <c r="O59" s="179"/>
      <c r="P59" s="248"/>
      <c r="Q59" s="186"/>
      <c r="R59" s="186"/>
      <c r="S59" s="246"/>
      <c r="T59" s="246"/>
    </row>
    <row r="60" spans="1:20" s="182" customFormat="1" ht="13.5" customHeight="1" x14ac:dyDescent="0.25">
      <c r="A60" s="219" t="s">
        <v>403</v>
      </c>
      <c r="B60" s="1266" t="s">
        <v>400</v>
      </c>
      <c r="C60" s="1267"/>
      <c r="D60" s="1267" t="s">
        <v>399</v>
      </c>
      <c r="E60" s="1267"/>
      <c r="F60" s="1267" t="s">
        <v>402</v>
      </c>
      <c r="G60" s="1267"/>
      <c r="H60" s="1267" t="s">
        <v>401</v>
      </c>
      <c r="I60" s="1484"/>
      <c r="J60" s="179"/>
      <c r="K60" s="179"/>
      <c r="L60" s="179"/>
      <c r="M60" s="179"/>
      <c r="N60" s="179"/>
      <c r="O60" s="179"/>
      <c r="P60" s="179"/>
      <c r="Q60" s="179"/>
      <c r="R60" s="186"/>
      <c r="S60" s="246"/>
      <c r="T60" s="246"/>
    </row>
    <row r="61" spans="1:20" s="182" customFormat="1" ht="13.5" thickBot="1" x14ac:dyDescent="0.3">
      <c r="A61" s="327" t="s">
        <v>404</v>
      </c>
      <c r="B61" s="1475" t="s">
        <v>405</v>
      </c>
      <c r="C61" s="1476"/>
      <c r="D61" s="1477" t="s">
        <v>406</v>
      </c>
      <c r="E61" s="1478"/>
      <c r="F61" s="1477" t="s">
        <v>407</v>
      </c>
      <c r="G61" s="1476"/>
      <c r="H61" s="1271" t="s">
        <v>405</v>
      </c>
      <c r="I61" s="1479"/>
      <c r="J61" s="179"/>
      <c r="K61" s="179"/>
      <c r="L61" s="179"/>
      <c r="M61" s="179"/>
      <c r="N61" s="179"/>
      <c r="O61" s="253"/>
      <c r="P61" s="179"/>
      <c r="Q61" s="179"/>
      <c r="R61" s="179"/>
      <c r="S61" s="179"/>
      <c r="T61" s="179"/>
    </row>
    <row r="62" spans="1:20" s="182" customFormat="1" x14ac:dyDescent="0.25">
      <c r="A62" s="179"/>
      <c r="B62" s="263" t="s">
        <v>408</v>
      </c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253"/>
      <c r="P62" s="179"/>
      <c r="Q62" s="179"/>
      <c r="R62" s="179"/>
      <c r="S62" s="179"/>
      <c r="T62" s="179"/>
    </row>
    <row r="63" spans="1:20" s="182" customFormat="1" x14ac:dyDescent="0.25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253"/>
      <c r="P63" s="179"/>
      <c r="Q63" s="179"/>
      <c r="R63" s="179"/>
      <c r="S63" s="179"/>
      <c r="T63" s="179"/>
    </row>
  </sheetData>
  <mergeCells count="191">
    <mergeCell ref="I45:J45"/>
    <mergeCell ref="N41:O41"/>
    <mergeCell ref="L45:M45"/>
    <mergeCell ref="Q13:R13"/>
    <mergeCell ref="N45:O45"/>
    <mergeCell ref="B16:C16"/>
    <mergeCell ref="S13:T13"/>
    <mergeCell ref="L23:O23"/>
    <mergeCell ref="Q17:T17"/>
    <mergeCell ref="D45:E45"/>
    <mergeCell ref="I29:J29"/>
    <mergeCell ref="G35:H35"/>
    <mergeCell ref="I41:J41"/>
    <mergeCell ref="L44:M44"/>
    <mergeCell ref="Q31:T31"/>
    <mergeCell ref="Q34:T34"/>
    <mergeCell ref="Q28:T28"/>
    <mergeCell ref="Q30:T30"/>
    <mergeCell ref="Q27:T27"/>
    <mergeCell ref="Q29:T29"/>
    <mergeCell ref="Q35:T35"/>
    <mergeCell ref="Q24:T24"/>
    <mergeCell ref="B37:C37"/>
    <mergeCell ref="D34:E34"/>
    <mergeCell ref="B10:C10"/>
    <mergeCell ref="B9:C9"/>
    <mergeCell ref="D15:E15"/>
    <mergeCell ref="B22:C22"/>
    <mergeCell ref="Q23:T23"/>
    <mergeCell ref="G13:J13"/>
    <mergeCell ref="L10:O10"/>
    <mergeCell ref="L11:O11"/>
    <mergeCell ref="G10:J10"/>
    <mergeCell ref="G15:J15"/>
    <mergeCell ref="G16:H16"/>
    <mergeCell ref="I22:J22"/>
    <mergeCell ref="N16:O16"/>
    <mergeCell ref="B13:C13"/>
    <mergeCell ref="B17:C17"/>
    <mergeCell ref="B15:C15"/>
    <mergeCell ref="D13:E13"/>
    <mergeCell ref="L14:M14"/>
    <mergeCell ref="B20:C20"/>
    <mergeCell ref="I20:J20"/>
    <mergeCell ref="B23:C23"/>
    <mergeCell ref="R6:S6"/>
    <mergeCell ref="Q15:T15"/>
    <mergeCell ref="B14:C14"/>
    <mergeCell ref="D14:E14"/>
    <mergeCell ref="G45:H45"/>
    <mergeCell ref="G37:H37"/>
    <mergeCell ref="G21:J21"/>
    <mergeCell ref="G30:J30"/>
    <mergeCell ref="G14:J14"/>
    <mergeCell ref="L6:O6"/>
    <mergeCell ref="Q8:R8"/>
    <mergeCell ref="B6:C6"/>
    <mergeCell ref="B7:C7"/>
    <mergeCell ref="S7:T7"/>
    <mergeCell ref="D7:E7"/>
    <mergeCell ref="Q9:T9"/>
    <mergeCell ref="Q21:T21"/>
    <mergeCell ref="Q22:T22"/>
    <mergeCell ref="B8:E8"/>
    <mergeCell ref="B38:C38"/>
    <mergeCell ref="D10:E10"/>
    <mergeCell ref="B41:C41"/>
    <mergeCell ref="I37:J37"/>
    <mergeCell ref="D28:E28"/>
    <mergeCell ref="L42:O42"/>
    <mergeCell ref="S8:T8"/>
    <mergeCell ref="L22:M22"/>
    <mergeCell ref="N24:O24"/>
    <mergeCell ref="L25:M25"/>
    <mergeCell ref="L9:M9"/>
    <mergeCell ref="N15:O15"/>
    <mergeCell ref="L13:O13"/>
    <mergeCell ref="L27:O27"/>
    <mergeCell ref="L8:O8"/>
    <mergeCell ref="N9:O9"/>
    <mergeCell ref="Q14:T14"/>
    <mergeCell ref="R16:S16"/>
    <mergeCell ref="N28:O28"/>
    <mergeCell ref="N37:O37"/>
    <mergeCell ref="N17:O17"/>
    <mergeCell ref="L20:O20"/>
    <mergeCell ref="L21:M21"/>
    <mergeCell ref="Q38:T38"/>
    <mergeCell ref="Q41:T41"/>
    <mergeCell ref="R10:S10"/>
    <mergeCell ref="N31:O31"/>
    <mergeCell ref="N14:O14"/>
    <mergeCell ref="Q53:T53"/>
    <mergeCell ref="Q49:T49"/>
    <mergeCell ref="Q50:T50"/>
    <mergeCell ref="Q51:T51"/>
    <mergeCell ref="Q45:T45"/>
    <mergeCell ref="G46:H46"/>
    <mergeCell ref="L15:M15"/>
    <mergeCell ref="I34:J34"/>
    <mergeCell ref="D20:E20"/>
    <mergeCell ref="I46:J46"/>
    <mergeCell ref="Q20:T20"/>
    <mergeCell ref="Q37:T37"/>
    <mergeCell ref="Q36:T36"/>
    <mergeCell ref="N21:O21"/>
    <mergeCell ref="B49:D49"/>
    <mergeCell ref="L30:O30"/>
    <mergeCell ref="L34:O34"/>
    <mergeCell ref="L28:M28"/>
    <mergeCell ref="L37:M37"/>
    <mergeCell ref="Q42:T42"/>
    <mergeCell ref="N44:O44"/>
    <mergeCell ref="G20:H20"/>
    <mergeCell ref="B45:C45"/>
    <mergeCell ref="L35:O35"/>
    <mergeCell ref="B61:C61"/>
    <mergeCell ref="D61:E61"/>
    <mergeCell ref="F61:G61"/>
    <mergeCell ref="H61:I61"/>
    <mergeCell ref="C55:F55"/>
    <mergeCell ref="B59:C59"/>
    <mergeCell ref="D59:E59"/>
    <mergeCell ref="F59:G59"/>
    <mergeCell ref="H59:I59"/>
    <mergeCell ref="B60:C60"/>
    <mergeCell ref="D60:E60"/>
    <mergeCell ref="F60:G60"/>
    <mergeCell ref="H60:I60"/>
    <mergeCell ref="Q52:T52"/>
    <mergeCell ref="B1:K1"/>
    <mergeCell ref="G6:J6"/>
    <mergeCell ref="G7:J7"/>
    <mergeCell ref="G8:J8"/>
    <mergeCell ref="G9:J9"/>
    <mergeCell ref="G38:J38"/>
    <mergeCell ref="G43:J43"/>
    <mergeCell ref="I44:J44"/>
    <mergeCell ref="G23:J23"/>
    <mergeCell ref="G24:J24"/>
    <mergeCell ref="Q44:T44"/>
    <mergeCell ref="Q43:T43"/>
    <mergeCell ref="L36:O36"/>
    <mergeCell ref="B29:C29"/>
    <mergeCell ref="B43:C43"/>
    <mergeCell ref="G22:H22"/>
    <mergeCell ref="B36:C36"/>
    <mergeCell ref="D41:E41"/>
    <mergeCell ref="D17:E17"/>
    <mergeCell ref="N7:O7"/>
    <mergeCell ref="B21:C21"/>
    <mergeCell ref="B44:C44"/>
    <mergeCell ref="Q7:R7"/>
    <mergeCell ref="B34:C34"/>
    <mergeCell ref="B24:C24"/>
    <mergeCell ref="B28:C28"/>
    <mergeCell ref="D37:E37"/>
    <mergeCell ref="D43:E43"/>
    <mergeCell ref="D24:E24"/>
    <mergeCell ref="B31:E31"/>
    <mergeCell ref="G17:H17"/>
    <mergeCell ref="B30:C30"/>
    <mergeCell ref="B42:C42"/>
    <mergeCell ref="B27:C27"/>
    <mergeCell ref="D29:E29"/>
    <mergeCell ref="B35:C35"/>
    <mergeCell ref="D38:E38"/>
    <mergeCell ref="G44:H44"/>
    <mergeCell ref="L38:O38"/>
    <mergeCell ref="G41:H41"/>
    <mergeCell ref="G36:H36"/>
    <mergeCell ref="G27:H27"/>
    <mergeCell ref="L43:M43"/>
    <mergeCell ref="D22:E22"/>
    <mergeCell ref="D16:E16"/>
    <mergeCell ref="D23:E23"/>
    <mergeCell ref="I16:J16"/>
    <mergeCell ref="I17:J17"/>
    <mergeCell ref="D44:E44"/>
    <mergeCell ref="D27:E27"/>
    <mergeCell ref="G34:H34"/>
    <mergeCell ref="G28:H28"/>
    <mergeCell ref="N22:O22"/>
    <mergeCell ref="I31:J31"/>
    <mergeCell ref="I42:J42"/>
    <mergeCell ref="I27:J27"/>
    <mergeCell ref="I36:J36"/>
    <mergeCell ref="G31:H31"/>
    <mergeCell ref="L41:M41"/>
    <mergeCell ref="M29:N29"/>
    <mergeCell ref="D42:E42"/>
  </mergeCells>
  <phoneticPr fontId="19" type="noConversion"/>
  <pageMargins left="0" right="0" top="0" bottom="0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5CB0-D56B-4F76-B09F-8D621ED3BF2B}">
  <sheetPr>
    <pageSetUpPr fitToPage="1"/>
  </sheetPr>
  <dimension ref="A1:U63"/>
  <sheetViews>
    <sheetView zoomScale="83" zoomScaleNormal="75" workbookViewId="0">
      <selection activeCell="B17" sqref="B17:E17"/>
    </sheetView>
  </sheetViews>
  <sheetFormatPr defaultColWidth="9.28515625" defaultRowHeight="12.75" x14ac:dyDescent="0.2"/>
  <cols>
    <col min="1" max="20" width="10.7109375" style="11" customWidth="1"/>
    <col min="21" max="16384" width="9.28515625" style="11"/>
  </cols>
  <sheetData>
    <row r="1" spans="1:21" ht="15.75" customHeight="1" thickBot="1" x14ac:dyDescent="0.25">
      <c r="A1" s="299"/>
      <c r="B1" s="1300" t="s">
        <v>409</v>
      </c>
      <c r="C1" s="1301"/>
      <c r="D1" s="1301"/>
      <c r="E1" s="1301"/>
      <c r="F1" s="1301"/>
      <c r="G1" s="1301"/>
      <c r="H1" s="1301"/>
      <c r="I1" s="1301"/>
      <c r="J1" s="1301"/>
      <c r="K1" s="1302"/>
      <c r="L1" s="172"/>
      <c r="M1" s="172"/>
      <c r="N1" s="172"/>
      <c r="O1" s="172"/>
      <c r="P1" s="147"/>
      <c r="Q1" s="148"/>
      <c r="R1" s="148"/>
      <c r="S1" s="148"/>
      <c r="T1" s="148"/>
    </row>
    <row r="2" spans="1:21" ht="13.5" customHeight="1" thickBot="1" x14ac:dyDescent="0.25">
      <c r="A2" s="299"/>
      <c r="B2" s="146"/>
      <c r="C2" s="149"/>
      <c r="D2" s="149"/>
      <c r="E2" s="150"/>
      <c r="F2" s="151"/>
      <c r="G2" s="146"/>
      <c r="H2" s="149"/>
      <c r="I2" s="149"/>
      <c r="J2" s="150"/>
      <c r="K2" s="147"/>
      <c r="L2" s="148"/>
      <c r="M2" s="148"/>
      <c r="N2" s="148"/>
      <c r="O2" s="148"/>
      <c r="P2" s="151"/>
      <c r="Q2" s="146"/>
      <c r="R2" s="149"/>
      <c r="S2" s="149"/>
      <c r="T2" s="150"/>
    </row>
    <row r="3" spans="1:21" ht="13.5" customHeight="1" x14ac:dyDescent="0.2">
      <c r="A3" s="299"/>
      <c r="B3" s="152" t="s">
        <v>286</v>
      </c>
      <c r="C3" s="153" t="s">
        <v>287</v>
      </c>
      <c r="D3" s="153" t="s">
        <v>288</v>
      </c>
      <c r="E3" s="154" t="s">
        <v>289</v>
      </c>
      <c r="F3" s="147"/>
      <c r="G3" s="155" t="s">
        <v>286</v>
      </c>
      <c r="H3" s="156" t="s">
        <v>287</v>
      </c>
      <c r="I3" s="153" t="s">
        <v>288</v>
      </c>
      <c r="J3" s="154" t="s">
        <v>289</v>
      </c>
      <c r="K3" s="189"/>
      <c r="L3" s="152" t="s">
        <v>286</v>
      </c>
      <c r="M3" s="153" t="s">
        <v>287</v>
      </c>
      <c r="N3" s="153" t="s">
        <v>288</v>
      </c>
      <c r="O3" s="154" t="s">
        <v>289</v>
      </c>
      <c r="P3" s="157"/>
      <c r="Q3" s="152" t="s">
        <v>286</v>
      </c>
      <c r="R3" s="153" t="s">
        <v>287</v>
      </c>
      <c r="S3" s="153" t="s">
        <v>288</v>
      </c>
      <c r="T3" s="154" t="s">
        <v>289</v>
      </c>
    </row>
    <row r="4" spans="1:21" ht="13.5" customHeight="1" thickBot="1" x14ac:dyDescent="0.25">
      <c r="A4" s="16"/>
      <c r="B4" s="158" t="s">
        <v>290</v>
      </c>
      <c r="C4" s="159" t="s">
        <v>291</v>
      </c>
      <c r="D4" s="159" t="s">
        <v>292</v>
      </c>
      <c r="E4" s="160" t="s">
        <v>293</v>
      </c>
      <c r="F4" s="161"/>
      <c r="G4" s="162" t="s">
        <v>290</v>
      </c>
      <c r="H4" s="163" t="s">
        <v>291</v>
      </c>
      <c r="I4" s="159" t="s">
        <v>292</v>
      </c>
      <c r="J4" s="160" t="s">
        <v>293</v>
      </c>
      <c r="K4" s="304"/>
      <c r="L4" s="158" t="s">
        <v>290</v>
      </c>
      <c r="M4" s="159" t="s">
        <v>291</v>
      </c>
      <c r="N4" s="159" t="s">
        <v>292</v>
      </c>
      <c r="O4" s="160" t="s">
        <v>293</v>
      </c>
      <c r="P4" s="305"/>
      <c r="Q4" s="158" t="s">
        <v>290</v>
      </c>
      <c r="R4" s="159" t="s">
        <v>291</v>
      </c>
      <c r="S4" s="159" t="s">
        <v>292</v>
      </c>
      <c r="T4" s="160" t="s">
        <v>293</v>
      </c>
    </row>
    <row r="5" spans="1:21" ht="13.5" customHeight="1" thickBot="1" x14ac:dyDescent="0.25">
      <c r="A5" s="300"/>
      <c r="B5" s="313" t="s">
        <v>294</v>
      </c>
      <c r="C5" s="216"/>
      <c r="D5" s="164"/>
      <c r="E5" s="164"/>
      <c r="F5" s="303"/>
      <c r="G5" s="165"/>
      <c r="H5" s="165"/>
      <c r="I5" s="165"/>
      <c r="J5" s="165"/>
      <c r="K5" s="189"/>
      <c r="L5" s="146"/>
      <c r="M5" s="146"/>
      <c r="N5" s="146"/>
      <c r="O5" s="146"/>
      <c r="P5" s="189"/>
      <c r="Q5" s="146"/>
      <c r="R5" s="146"/>
      <c r="S5" s="146"/>
      <c r="T5" s="146"/>
    </row>
    <row r="6" spans="1:21" ht="13.5" thickBot="1" x14ac:dyDescent="0.25">
      <c r="A6" s="314">
        <v>45719</v>
      </c>
      <c r="B6" s="1428">
        <v>11</v>
      </c>
      <c r="C6" s="1513"/>
      <c r="D6" s="347" t="s">
        <v>296</v>
      </c>
      <c r="E6" s="348" t="s">
        <v>295</v>
      </c>
      <c r="F6" s="301">
        <v>45761</v>
      </c>
      <c r="G6" s="1303" t="s">
        <v>297</v>
      </c>
      <c r="H6" s="1456"/>
      <c r="I6" s="1456"/>
      <c r="J6" s="1457"/>
      <c r="K6" s="302">
        <v>45803</v>
      </c>
      <c r="L6" s="1490" t="s">
        <v>34</v>
      </c>
      <c r="M6" s="1491"/>
      <c r="N6" s="1491"/>
      <c r="O6" s="1492"/>
      <c r="P6" s="302">
        <v>45845</v>
      </c>
      <c r="Q6" s="1473" t="s">
        <v>34</v>
      </c>
      <c r="R6" s="1474"/>
      <c r="S6" s="1473" t="s">
        <v>34</v>
      </c>
      <c r="T6" s="1474"/>
      <c r="U6" s="39"/>
    </row>
    <row r="7" spans="1:21" ht="13.5" customHeight="1" x14ac:dyDescent="0.2">
      <c r="A7" s="314">
        <v>45720</v>
      </c>
      <c r="B7" s="1428">
        <v>11</v>
      </c>
      <c r="C7" s="1513"/>
      <c r="D7" s="1514" t="s">
        <v>299</v>
      </c>
      <c r="E7" s="1515"/>
      <c r="F7" s="301">
        <v>45762</v>
      </c>
      <c r="G7" s="1303" t="s">
        <v>297</v>
      </c>
      <c r="H7" s="1456"/>
      <c r="I7" s="1456"/>
      <c r="J7" s="1457"/>
      <c r="K7" s="314">
        <v>45804</v>
      </c>
      <c r="L7" s="350" t="s">
        <v>300</v>
      </c>
      <c r="M7" s="346">
        <v>12</v>
      </c>
      <c r="N7" s="354" t="s">
        <v>301</v>
      </c>
      <c r="O7" s="366" t="s">
        <v>34</v>
      </c>
      <c r="P7" s="333">
        <v>45846</v>
      </c>
      <c r="Q7" s="349" t="s">
        <v>298</v>
      </c>
      <c r="R7" s="349" t="s">
        <v>360</v>
      </c>
      <c r="S7" s="1400" t="s">
        <v>702</v>
      </c>
      <c r="T7" s="1329"/>
    </row>
    <row r="8" spans="1:21" ht="13.5" customHeight="1" x14ac:dyDescent="0.2">
      <c r="A8" s="301">
        <v>45721</v>
      </c>
      <c r="B8" s="1519" t="s">
        <v>34</v>
      </c>
      <c r="C8" s="1520"/>
      <c r="D8" s="1520"/>
      <c r="E8" s="1521"/>
      <c r="F8" s="301">
        <v>45763</v>
      </c>
      <c r="G8" s="1303" t="s">
        <v>297</v>
      </c>
      <c r="H8" s="1456"/>
      <c r="I8" s="1456"/>
      <c r="J8" s="1457"/>
      <c r="K8" s="333">
        <v>45805</v>
      </c>
      <c r="L8" s="1343">
        <v>422</v>
      </c>
      <c r="M8" s="1344"/>
      <c r="N8" s="1343">
        <v>53</v>
      </c>
      <c r="O8" s="1344"/>
      <c r="P8" s="333">
        <v>45847</v>
      </c>
      <c r="Q8" s="1391">
        <v>10112</v>
      </c>
      <c r="R8" s="1392"/>
      <c r="S8" s="1317" t="s">
        <v>304</v>
      </c>
      <c r="T8" s="1318"/>
      <c r="U8" s="39"/>
    </row>
    <row r="9" spans="1:21" ht="13.5" customHeight="1" thickBot="1" x14ac:dyDescent="0.25">
      <c r="A9" s="301">
        <v>45722</v>
      </c>
      <c r="B9" s="1334">
        <v>1035</v>
      </c>
      <c r="C9" s="1409"/>
      <c r="D9" s="1334">
        <v>10111</v>
      </c>
      <c r="E9" s="1409"/>
      <c r="F9" s="301">
        <v>45764</v>
      </c>
      <c r="G9" s="1303" t="s">
        <v>297</v>
      </c>
      <c r="H9" s="1456"/>
      <c r="I9" s="1456"/>
      <c r="J9" s="1457"/>
      <c r="K9" s="302">
        <v>45806</v>
      </c>
      <c r="L9" s="1295" t="s">
        <v>307</v>
      </c>
      <c r="M9" s="1464"/>
      <c r="N9" s="1464"/>
      <c r="O9" s="1465"/>
      <c r="P9" s="302">
        <v>45848</v>
      </c>
      <c r="Q9" s="1490" t="s">
        <v>34</v>
      </c>
      <c r="R9" s="1491"/>
      <c r="S9" s="1491"/>
      <c r="T9" s="1492"/>
      <c r="U9" s="39"/>
    </row>
    <row r="10" spans="1:21" ht="13.5" customHeight="1" thickBot="1" x14ac:dyDescent="0.25">
      <c r="A10" s="333">
        <v>45723</v>
      </c>
      <c r="B10" s="1343">
        <v>411</v>
      </c>
      <c r="C10" s="1344"/>
      <c r="D10" s="347">
        <v>2121</v>
      </c>
      <c r="E10" s="346">
        <v>12</v>
      </c>
      <c r="F10" s="301">
        <v>45765</v>
      </c>
      <c r="G10" s="1303" t="s">
        <v>297</v>
      </c>
      <c r="H10" s="1456"/>
      <c r="I10" s="1456"/>
      <c r="J10" s="1457"/>
      <c r="K10" s="302">
        <v>45807</v>
      </c>
      <c r="L10" s="1374" t="s">
        <v>310</v>
      </c>
      <c r="M10" s="1375"/>
      <c r="N10" s="1375"/>
      <c r="O10" s="1376"/>
      <c r="P10" s="333">
        <v>45849</v>
      </c>
      <c r="Q10" s="350" t="s">
        <v>308</v>
      </c>
      <c r="R10" s="1473" t="s">
        <v>34</v>
      </c>
      <c r="S10" s="1474"/>
      <c r="T10" s="1012" t="s">
        <v>34</v>
      </c>
      <c r="U10" s="11" t="s">
        <v>703</v>
      </c>
    </row>
    <row r="11" spans="1:21" ht="13.5" customHeight="1" x14ac:dyDescent="0.2">
      <c r="A11" s="302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387" t="s">
        <v>410</v>
      </c>
      <c r="R11" s="166"/>
      <c r="S11" s="166"/>
      <c r="T11" s="166"/>
      <c r="U11" s="39"/>
    </row>
    <row r="12" spans="1:21" ht="13.5" customHeight="1" x14ac:dyDescent="0.2">
      <c r="A12" s="302"/>
      <c r="B12" s="166"/>
      <c r="C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39"/>
    </row>
    <row r="13" spans="1:21" ht="13.5" customHeight="1" thickBot="1" x14ac:dyDescent="0.25">
      <c r="A13" s="302">
        <v>45726</v>
      </c>
      <c r="B13" s="1334">
        <v>2143</v>
      </c>
      <c r="C13" s="1335"/>
      <c r="D13" s="478" t="s">
        <v>354</v>
      </c>
      <c r="E13" s="477" t="s">
        <v>34</v>
      </c>
      <c r="F13" s="301">
        <v>45768</v>
      </c>
      <c r="G13" s="1295" t="s">
        <v>307</v>
      </c>
      <c r="H13" s="1464"/>
      <c r="I13" s="1464"/>
      <c r="J13" s="1465"/>
      <c r="K13" s="358">
        <v>45810</v>
      </c>
      <c r="L13" s="1569" t="s">
        <v>411</v>
      </c>
      <c r="M13" s="1311"/>
      <c r="N13" s="1311"/>
      <c r="O13" s="1312"/>
      <c r="P13" s="333">
        <v>45852</v>
      </c>
      <c r="Q13" s="1391">
        <v>10131</v>
      </c>
      <c r="R13" s="1495"/>
      <c r="S13" s="1495"/>
      <c r="T13" s="1392"/>
      <c r="U13" s="39"/>
    </row>
    <row r="14" spans="1:21" ht="13.5" customHeight="1" thickBot="1" x14ac:dyDescent="0.25">
      <c r="A14" s="333">
        <v>45727</v>
      </c>
      <c r="B14" s="1530">
        <v>431</v>
      </c>
      <c r="C14" s="1531"/>
      <c r="D14" s="1573" t="s">
        <v>319</v>
      </c>
      <c r="E14" s="1574"/>
      <c r="F14" s="333">
        <v>45769</v>
      </c>
      <c r="G14" s="1391" t="s">
        <v>316</v>
      </c>
      <c r="H14" s="1392"/>
      <c r="I14" s="1568">
        <v>813</v>
      </c>
      <c r="J14" s="1485"/>
      <c r="K14" s="370"/>
      <c r="L14" s="1391" t="s">
        <v>305</v>
      </c>
      <c r="M14" s="1392"/>
      <c r="N14" s="1566" t="s">
        <v>306</v>
      </c>
      <c r="O14" s="1567"/>
      <c r="P14" s="314">
        <v>45853</v>
      </c>
      <c r="Q14" s="1343" t="s">
        <v>298</v>
      </c>
      <c r="R14" s="1344"/>
      <c r="S14" s="1538" t="s">
        <v>653</v>
      </c>
      <c r="T14" s="1539"/>
      <c r="U14" s="39"/>
    </row>
    <row r="15" spans="1:21" ht="13.5" customHeight="1" thickBot="1" x14ac:dyDescent="0.25">
      <c r="A15" s="333">
        <v>45728</v>
      </c>
      <c r="B15" s="1343" t="s">
        <v>312</v>
      </c>
      <c r="C15" s="1344"/>
      <c r="D15" s="347" t="s">
        <v>296</v>
      </c>
      <c r="E15" s="463" t="s">
        <v>34</v>
      </c>
      <c r="F15" s="333">
        <v>45770</v>
      </c>
      <c r="G15" s="1343">
        <v>421</v>
      </c>
      <c r="H15" s="1488"/>
      <c r="I15" s="1473" t="s">
        <v>34</v>
      </c>
      <c r="J15" s="1474"/>
      <c r="K15" s="302">
        <v>45811</v>
      </c>
      <c r="L15" s="1468">
        <v>14</v>
      </c>
      <c r="M15" s="1534"/>
      <c r="N15" s="1508">
        <v>1020</v>
      </c>
      <c r="O15" s="1509"/>
      <c r="P15" s="963">
        <v>45854</v>
      </c>
      <c r="Q15" s="1490" t="s">
        <v>34</v>
      </c>
      <c r="R15" s="1491"/>
      <c r="S15" s="1491"/>
      <c r="T15" s="1492"/>
      <c r="U15" s="39"/>
    </row>
    <row r="16" spans="1:21" ht="13.5" customHeight="1" thickBot="1" x14ac:dyDescent="0.25">
      <c r="A16" s="333">
        <v>45729</v>
      </c>
      <c r="B16" s="1526">
        <v>1035</v>
      </c>
      <c r="C16" s="1527"/>
      <c r="D16" s="1526">
        <v>2121</v>
      </c>
      <c r="E16" s="1527"/>
      <c r="F16" s="302">
        <v>45771</v>
      </c>
      <c r="G16" s="1324">
        <v>723</v>
      </c>
      <c r="H16" s="1512"/>
      <c r="I16" s="1578"/>
      <c r="J16" s="1579"/>
      <c r="K16" s="333">
        <v>45812</v>
      </c>
      <c r="L16" s="1391" t="s">
        <v>313</v>
      </c>
      <c r="M16" s="1495"/>
      <c r="N16" s="1499"/>
      <c r="O16" s="1320"/>
      <c r="P16" s="302">
        <v>45855</v>
      </c>
      <c r="Q16" s="351" t="s">
        <v>317</v>
      </c>
      <c r="R16" s="1571" t="s">
        <v>318</v>
      </c>
      <c r="S16" s="1572"/>
      <c r="T16" s="355" t="s">
        <v>34</v>
      </c>
      <c r="U16" s="39"/>
    </row>
    <row r="17" spans="1:21" ht="13.5" customHeight="1" thickBot="1" x14ac:dyDescent="0.25">
      <c r="A17" s="302">
        <v>45730</v>
      </c>
      <c r="B17" s="1334">
        <v>10141</v>
      </c>
      <c r="C17" s="1335"/>
      <c r="D17" s="1575">
        <v>2142</v>
      </c>
      <c r="E17" s="1576"/>
      <c r="F17" s="358">
        <v>45772</v>
      </c>
      <c r="G17" s="1294" t="s">
        <v>412</v>
      </c>
      <c r="H17" s="1294"/>
      <c r="I17" s="1294"/>
      <c r="J17" s="1294"/>
      <c r="K17" s="333">
        <v>45813</v>
      </c>
      <c r="L17" s="1432">
        <v>422</v>
      </c>
      <c r="M17" s="1344"/>
      <c r="N17" s="1343">
        <v>551</v>
      </c>
      <c r="O17" s="1344"/>
      <c r="P17" s="358">
        <v>45856</v>
      </c>
      <c r="Q17" s="1366" t="s">
        <v>81</v>
      </c>
      <c r="R17" s="1541"/>
      <c r="S17" s="1541"/>
      <c r="T17" s="1368"/>
      <c r="U17" s="39"/>
    </row>
    <row r="18" spans="1:21" ht="13.5" customHeight="1" thickBot="1" x14ac:dyDescent="0.25">
      <c r="A18" s="302"/>
      <c r="B18" s="265"/>
      <c r="C18" s="306"/>
      <c r="D18" s="307"/>
      <c r="E18" s="306"/>
      <c r="F18" s="302"/>
      <c r="G18" s="308"/>
      <c r="H18" s="265"/>
      <c r="I18" s="265"/>
      <c r="J18" s="265"/>
      <c r="K18" s="302">
        <v>45814</v>
      </c>
      <c r="L18" s="1019" t="s">
        <v>314</v>
      </c>
      <c r="M18" s="1025" t="s">
        <v>34</v>
      </c>
      <c r="N18" s="1535">
        <v>722</v>
      </c>
      <c r="O18" s="1535"/>
      <c r="P18" s="302"/>
      <c r="Q18" s="387"/>
      <c r="R18" s="306"/>
      <c r="S18" s="306"/>
      <c r="T18" s="306"/>
      <c r="U18" s="39"/>
    </row>
    <row r="19" spans="1:21" ht="13.5" customHeight="1" thickBot="1" x14ac:dyDescent="0.25">
      <c r="A19" s="302"/>
      <c r="B19" s="306"/>
      <c r="C19" s="306"/>
      <c r="D19" s="306"/>
      <c r="E19" s="306"/>
      <c r="F19" s="302"/>
      <c r="G19" s="309"/>
      <c r="H19" s="309"/>
      <c r="I19" s="265"/>
      <c r="J19" s="265"/>
      <c r="K19" s="302"/>
      <c r="L19" s="166"/>
      <c r="M19" s="166"/>
      <c r="N19" s="166"/>
      <c r="O19" s="166"/>
      <c r="P19" s="302"/>
      <c r="Q19" s="306"/>
      <c r="R19" s="306"/>
      <c r="S19" s="306"/>
      <c r="T19" s="306"/>
      <c r="U19" s="39"/>
    </row>
    <row r="20" spans="1:21" ht="13.5" customHeight="1" thickBot="1" x14ac:dyDescent="0.25">
      <c r="A20" s="333">
        <v>45733</v>
      </c>
      <c r="B20" s="1528">
        <v>431</v>
      </c>
      <c r="C20" s="1552"/>
      <c r="D20" s="1317" t="s">
        <v>319</v>
      </c>
      <c r="E20" s="1318"/>
      <c r="F20" s="302">
        <v>45775</v>
      </c>
      <c r="G20" s="1406" t="s">
        <v>339</v>
      </c>
      <c r="H20" s="1406"/>
      <c r="I20" s="1586" t="s">
        <v>316</v>
      </c>
      <c r="J20" s="1586"/>
      <c r="K20" s="302">
        <v>45817</v>
      </c>
      <c r="L20" s="1295" t="s">
        <v>307</v>
      </c>
      <c r="M20" s="1464"/>
      <c r="N20" s="1464"/>
      <c r="O20" s="1465"/>
      <c r="P20" s="302">
        <v>45859</v>
      </c>
      <c r="Q20" s="1295" t="s">
        <v>307</v>
      </c>
      <c r="R20" s="1464"/>
      <c r="S20" s="1464"/>
      <c r="T20" s="1465"/>
      <c r="U20" s="39"/>
    </row>
    <row r="21" spans="1:21" ht="13.5" customHeight="1" thickBot="1" x14ac:dyDescent="0.25">
      <c r="A21" s="333">
        <v>45734</v>
      </c>
      <c r="B21" s="463" t="s">
        <v>34</v>
      </c>
      <c r="C21" s="346">
        <v>12</v>
      </c>
      <c r="D21" s="1317">
        <v>811</v>
      </c>
      <c r="E21" s="1318"/>
      <c r="F21" s="333">
        <v>45776</v>
      </c>
      <c r="G21" s="1580">
        <v>421</v>
      </c>
      <c r="H21" s="1581"/>
      <c r="I21" s="1584">
        <v>51</v>
      </c>
      <c r="J21" s="1585"/>
      <c r="K21" s="302">
        <v>45818</v>
      </c>
      <c r="L21" s="1468">
        <v>14</v>
      </c>
      <c r="M21" s="1469"/>
      <c r="N21" s="367">
        <v>12</v>
      </c>
      <c r="O21" s="366" t="s">
        <v>34</v>
      </c>
      <c r="P21" s="302">
        <v>45860</v>
      </c>
      <c r="Q21" s="1281" t="s">
        <v>322</v>
      </c>
      <c r="R21" s="1486"/>
      <c r="S21" s="1486"/>
      <c r="T21" s="1487"/>
      <c r="U21" s="39"/>
    </row>
    <row r="22" spans="1:21" ht="13.5" customHeight="1" thickBot="1" x14ac:dyDescent="0.25">
      <c r="A22" s="314">
        <v>45735</v>
      </c>
      <c r="B22" s="1532">
        <v>14</v>
      </c>
      <c r="C22" s="1533"/>
      <c r="D22" s="1526" t="s">
        <v>323</v>
      </c>
      <c r="E22" s="1527"/>
      <c r="F22" s="333">
        <v>45777</v>
      </c>
      <c r="G22" s="1538" t="s">
        <v>321</v>
      </c>
      <c r="H22" s="1539"/>
      <c r="I22" s="973" t="s">
        <v>332</v>
      </c>
      <c r="J22" s="346">
        <v>12</v>
      </c>
      <c r="K22" s="314">
        <v>45819</v>
      </c>
      <c r="L22" s="1369" t="s">
        <v>324</v>
      </c>
      <c r="M22" s="1369"/>
      <c r="N22" s="1391">
        <v>32</v>
      </c>
      <c r="O22" s="1392"/>
      <c r="P22" s="302">
        <v>45861</v>
      </c>
      <c r="Q22" s="1281" t="s">
        <v>322</v>
      </c>
      <c r="R22" s="1486"/>
      <c r="S22" s="1486"/>
      <c r="T22" s="1487"/>
      <c r="U22" s="39"/>
    </row>
    <row r="23" spans="1:21" ht="15" customHeight="1" thickBot="1" x14ac:dyDescent="0.25">
      <c r="A23" s="302">
        <v>45736</v>
      </c>
      <c r="B23" s="1334" t="s">
        <v>659</v>
      </c>
      <c r="C23" s="1335"/>
      <c r="D23" s="1544" t="s">
        <v>34</v>
      </c>
      <c r="E23" s="1545"/>
      <c r="F23" s="302">
        <v>45778</v>
      </c>
      <c r="G23" s="1553" t="s">
        <v>307</v>
      </c>
      <c r="H23" s="1554"/>
      <c r="I23" s="1464"/>
      <c r="J23" s="1465"/>
      <c r="K23" s="314">
        <v>45820</v>
      </c>
      <c r="L23" s="1386" t="s">
        <v>326</v>
      </c>
      <c r="M23" s="1540"/>
      <c r="N23" s="1540"/>
      <c r="O23" s="1388"/>
      <c r="P23" s="302">
        <v>45862</v>
      </c>
      <c r="Q23" s="1281" t="s">
        <v>322</v>
      </c>
      <c r="R23" s="1486"/>
      <c r="S23" s="1486"/>
      <c r="T23" s="1487"/>
      <c r="U23" s="39"/>
    </row>
    <row r="24" spans="1:21" ht="13.5" customHeight="1" x14ac:dyDescent="0.2">
      <c r="A24" s="333">
        <v>45737</v>
      </c>
      <c r="B24" s="1343">
        <v>51</v>
      </c>
      <c r="C24" s="1344"/>
      <c r="D24" s="1584">
        <v>51</v>
      </c>
      <c r="E24" s="1585"/>
      <c r="F24" s="302">
        <v>45779</v>
      </c>
      <c r="G24" s="1303" t="s">
        <v>297</v>
      </c>
      <c r="H24" s="1456"/>
      <c r="I24" s="1456"/>
      <c r="J24" s="1457"/>
      <c r="K24" s="333">
        <v>45821</v>
      </c>
      <c r="L24" s="1343" t="s">
        <v>337</v>
      </c>
      <c r="M24" s="1488"/>
      <c r="N24" s="1488"/>
      <c r="O24" s="1344"/>
      <c r="P24" s="302">
        <v>45863</v>
      </c>
      <c r="Q24" s="1281" t="s">
        <v>322</v>
      </c>
      <c r="R24" s="1486"/>
      <c r="S24" s="1486"/>
      <c r="T24" s="1487"/>
      <c r="U24" s="39"/>
    </row>
    <row r="25" spans="1:21" ht="13.5" customHeight="1" x14ac:dyDescent="0.2">
      <c r="A25" s="302"/>
      <c r="B25" s="352" t="s">
        <v>658</v>
      </c>
      <c r="C25" s="352"/>
      <c r="D25" s="352"/>
      <c r="E25" s="166"/>
      <c r="F25" s="166"/>
      <c r="G25" s="166" t="s">
        <v>330</v>
      </c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39"/>
    </row>
    <row r="26" spans="1:21" ht="13.35" customHeight="1" thickBot="1" x14ac:dyDescent="0.25">
      <c r="A26" s="302"/>
      <c r="B26" s="166"/>
      <c r="C26" s="166"/>
      <c r="D26" s="166"/>
      <c r="E26" s="166"/>
      <c r="F26" s="166"/>
      <c r="G26" s="309"/>
      <c r="H26" s="309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39"/>
    </row>
    <row r="27" spans="1:21" ht="13.5" customHeight="1" thickBot="1" x14ac:dyDescent="0.25">
      <c r="A27" s="333">
        <v>45740</v>
      </c>
      <c r="B27" s="1526" t="s">
        <v>659</v>
      </c>
      <c r="C27" s="1527"/>
      <c r="D27" s="1317" t="s">
        <v>319</v>
      </c>
      <c r="E27" s="1318"/>
      <c r="F27" s="302">
        <v>45782</v>
      </c>
      <c r="G27" s="1575">
        <v>10142</v>
      </c>
      <c r="H27" s="1576"/>
      <c r="I27" s="1587" t="s">
        <v>332</v>
      </c>
      <c r="J27" s="1576"/>
      <c r="K27" s="358">
        <v>45824</v>
      </c>
      <c r="L27" s="1317" t="s">
        <v>347</v>
      </c>
      <c r="M27" s="1436"/>
      <c r="N27" s="1436"/>
      <c r="O27" s="1318"/>
      <c r="P27" s="302">
        <v>45866</v>
      </c>
      <c r="Q27" s="1281" t="s">
        <v>322</v>
      </c>
      <c r="R27" s="1486"/>
      <c r="S27" s="1486"/>
      <c r="T27" s="1487"/>
      <c r="U27" s="39"/>
    </row>
    <row r="28" spans="1:21" ht="13.5" customHeight="1" thickBot="1" x14ac:dyDescent="0.25">
      <c r="A28" s="314">
        <v>45741</v>
      </c>
      <c r="B28" s="1442">
        <v>51</v>
      </c>
      <c r="C28" s="1443"/>
      <c r="D28" s="1495">
        <v>2142</v>
      </c>
      <c r="E28" s="1392"/>
      <c r="F28" s="302">
        <v>45783</v>
      </c>
      <c r="G28" s="1577">
        <v>723</v>
      </c>
      <c r="H28" s="1578"/>
      <c r="I28" s="1578"/>
      <c r="J28" s="1579"/>
      <c r="K28" s="302">
        <v>45825</v>
      </c>
      <c r="L28" s="1468">
        <v>14</v>
      </c>
      <c r="M28" s="1469"/>
      <c r="N28" s="1389" t="s">
        <v>333</v>
      </c>
      <c r="O28" s="1390"/>
      <c r="P28" s="302">
        <v>45867</v>
      </c>
      <c r="Q28" s="1281" t="s">
        <v>322</v>
      </c>
      <c r="R28" s="1486"/>
      <c r="S28" s="1486"/>
      <c r="T28" s="1487"/>
      <c r="U28" s="39"/>
    </row>
    <row r="29" spans="1:21" ht="13.5" customHeight="1" thickBot="1" x14ac:dyDescent="0.25">
      <c r="A29" s="302">
        <v>45742</v>
      </c>
      <c r="B29" s="1549">
        <v>14</v>
      </c>
      <c r="C29" s="1550"/>
      <c r="D29" s="1366" t="s">
        <v>34</v>
      </c>
      <c r="E29" s="1368"/>
      <c r="F29" s="333">
        <v>45784</v>
      </c>
      <c r="G29" s="1343">
        <v>421</v>
      </c>
      <c r="H29" s="1344"/>
      <c r="I29" s="1343">
        <v>51</v>
      </c>
      <c r="J29" s="1344"/>
      <c r="K29" s="333">
        <v>45826</v>
      </c>
      <c r="L29" s="1526" t="s">
        <v>313</v>
      </c>
      <c r="M29" s="1495"/>
      <c r="N29" s="1495"/>
      <c r="O29" s="1392"/>
      <c r="P29" s="302">
        <v>45868</v>
      </c>
      <c r="Q29" s="1281" t="s">
        <v>322</v>
      </c>
      <c r="R29" s="1486"/>
      <c r="S29" s="1486"/>
      <c r="T29" s="1487"/>
      <c r="U29" s="39"/>
    </row>
    <row r="30" spans="1:21" ht="13.5" customHeight="1" thickBot="1" x14ac:dyDescent="0.25">
      <c r="A30" s="333">
        <v>45743</v>
      </c>
      <c r="B30" s="347" t="s">
        <v>296</v>
      </c>
      <c r="C30" s="346">
        <v>12</v>
      </c>
      <c r="D30" s="1568">
        <v>811</v>
      </c>
      <c r="E30" s="1485"/>
      <c r="F30" s="333">
        <v>45785</v>
      </c>
      <c r="G30" s="1391" t="s">
        <v>413</v>
      </c>
      <c r="H30" s="1392"/>
      <c r="I30" s="1317">
        <v>813</v>
      </c>
      <c r="J30" s="1318"/>
      <c r="K30" s="314">
        <v>45827</v>
      </c>
      <c r="L30" s="1016" t="s">
        <v>309</v>
      </c>
      <c r="M30" s="1548" t="s">
        <v>336</v>
      </c>
      <c r="N30" s="1548"/>
      <c r="O30" s="1017" t="s">
        <v>34</v>
      </c>
      <c r="P30" s="302">
        <v>45869</v>
      </c>
      <c r="Q30" s="1281" t="s">
        <v>322</v>
      </c>
      <c r="R30" s="1486"/>
      <c r="S30" s="1486"/>
      <c r="T30" s="1487"/>
      <c r="U30" s="39"/>
    </row>
    <row r="31" spans="1:21" ht="13.5" customHeight="1" thickBot="1" x14ac:dyDescent="0.25">
      <c r="A31" s="333">
        <v>45744</v>
      </c>
      <c r="B31" s="1343">
        <v>51</v>
      </c>
      <c r="C31" s="1488"/>
      <c r="D31" s="1444">
        <v>2121</v>
      </c>
      <c r="E31" s="1445"/>
      <c r="F31" s="333">
        <v>45786</v>
      </c>
      <c r="G31" s="347">
        <v>2121</v>
      </c>
      <c r="H31" s="353" t="s">
        <v>334</v>
      </c>
      <c r="I31" s="1317" t="s">
        <v>335</v>
      </c>
      <c r="J31" s="1318"/>
      <c r="K31" s="302">
        <v>45828</v>
      </c>
      <c r="L31" s="1018" t="s">
        <v>34</v>
      </c>
      <c r="M31" s="1019" t="s">
        <v>340</v>
      </c>
      <c r="N31" s="1507" t="s">
        <v>341</v>
      </c>
      <c r="O31" s="1507"/>
      <c r="P31" s="302">
        <v>45870</v>
      </c>
      <c r="Q31" s="1281" t="s">
        <v>322</v>
      </c>
      <c r="R31" s="1486"/>
      <c r="S31" s="1486"/>
      <c r="T31" s="1487"/>
      <c r="U31" s="39"/>
    </row>
    <row r="32" spans="1:21" ht="13.5" customHeight="1" x14ac:dyDescent="0.2">
      <c r="A32" s="302"/>
      <c r="B32" s="166" t="s">
        <v>342</v>
      </c>
      <c r="C32" s="166"/>
      <c r="D32" s="166"/>
      <c r="E32" s="166"/>
      <c r="F32" s="166"/>
      <c r="G32" s="166" t="s">
        <v>343</v>
      </c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S32" s="166"/>
      <c r="T32" s="166"/>
      <c r="U32" s="39"/>
    </row>
    <row r="33" spans="1:21" ht="13.5" customHeight="1" thickBot="1" x14ac:dyDescent="0.25">
      <c r="A33" s="302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39"/>
    </row>
    <row r="34" spans="1:21" ht="13.5" customHeight="1" thickBot="1" x14ac:dyDescent="0.25">
      <c r="A34" s="314">
        <v>45747</v>
      </c>
      <c r="B34" s="1555" t="s">
        <v>344</v>
      </c>
      <c r="C34" s="1556"/>
      <c r="D34" s="1541" t="s">
        <v>34</v>
      </c>
      <c r="E34" s="1368"/>
      <c r="F34" s="333">
        <v>45789</v>
      </c>
      <c r="G34" s="1317" t="s">
        <v>345</v>
      </c>
      <c r="H34" s="1318"/>
      <c r="I34" s="964" t="s">
        <v>346</v>
      </c>
      <c r="J34" s="965">
        <v>422</v>
      </c>
      <c r="K34" s="302">
        <v>45831</v>
      </c>
      <c r="L34" s="1437">
        <v>6331</v>
      </c>
      <c r="M34" s="1438"/>
      <c r="N34" s="1437" t="s">
        <v>361</v>
      </c>
      <c r="O34" s="1438"/>
      <c r="P34" s="302">
        <v>45873</v>
      </c>
      <c r="Q34" s="1281" t="s">
        <v>322</v>
      </c>
      <c r="R34" s="1486"/>
      <c r="S34" s="1486"/>
      <c r="T34" s="1487"/>
      <c r="U34" s="39"/>
    </row>
    <row r="35" spans="1:21" ht="13.5" customHeight="1" thickBot="1" x14ac:dyDescent="0.25">
      <c r="A35" s="302">
        <v>45748</v>
      </c>
      <c r="B35" s="969" t="s">
        <v>34</v>
      </c>
      <c r="C35" s="1582" t="s">
        <v>670</v>
      </c>
      <c r="D35" s="1583"/>
      <c r="E35" s="969" t="s">
        <v>34</v>
      </c>
      <c r="F35" s="314">
        <v>45790</v>
      </c>
      <c r="G35" s="1343">
        <v>421</v>
      </c>
      <c r="H35" s="1344"/>
      <c r="I35" s="1317">
        <v>813</v>
      </c>
      <c r="J35" s="1441"/>
      <c r="K35" s="333">
        <v>45832</v>
      </c>
      <c r="L35" s="357" t="s">
        <v>34</v>
      </c>
      <c r="M35" s="460" t="s">
        <v>328</v>
      </c>
      <c r="N35" s="1391" t="s">
        <v>329</v>
      </c>
      <c r="O35" s="1392"/>
      <c r="P35" s="302">
        <v>45874</v>
      </c>
      <c r="Q35" s="1281" t="s">
        <v>322</v>
      </c>
      <c r="R35" s="1486"/>
      <c r="S35" s="1486"/>
      <c r="T35" s="1487"/>
      <c r="U35" s="39"/>
    </row>
    <row r="36" spans="1:21" ht="13.5" customHeight="1" x14ac:dyDescent="0.2">
      <c r="A36" s="302">
        <v>45749</v>
      </c>
      <c r="B36" s="1468">
        <v>14</v>
      </c>
      <c r="C36" s="1551"/>
      <c r="D36" s="971" t="s">
        <v>348</v>
      </c>
      <c r="E36" s="359" t="s">
        <v>349</v>
      </c>
      <c r="F36" s="358">
        <v>45791</v>
      </c>
      <c r="G36" s="1310" t="s">
        <v>355</v>
      </c>
      <c r="H36" s="1546"/>
      <c r="I36" s="1546"/>
      <c r="J36" s="1547"/>
      <c r="L36" s="1391" t="s">
        <v>329</v>
      </c>
      <c r="M36" s="1392"/>
      <c r="N36" s="460" t="s">
        <v>328</v>
      </c>
      <c r="O36" s="357" t="s">
        <v>34</v>
      </c>
      <c r="P36" s="302">
        <v>45875</v>
      </c>
      <c r="Q36" s="1281" t="s">
        <v>322</v>
      </c>
      <c r="R36" s="1486"/>
      <c r="S36" s="1486"/>
      <c r="T36" s="1487"/>
      <c r="U36" s="39"/>
    </row>
    <row r="37" spans="1:21" ht="13.5" customHeight="1" thickBot="1" x14ac:dyDescent="0.25">
      <c r="A37" s="333">
        <v>45750</v>
      </c>
      <c r="B37" s="1343">
        <v>51</v>
      </c>
      <c r="C37" s="1344"/>
      <c r="D37" s="1317">
        <v>811</v>
      </c>
      <c r="E37" s="1318"/>
      <c r="F37" s="302">
        <v>45792</v>
      </c>
      <c r="G37" s="1511">
        <v>1020</v>
      </c>
      <c r="H37" s="1309"/>
      <c r="I37" s="1522" t="s">
        <v>353</v>
      </c>
      <c r="J37" s="1522"/>
      <c r="K37" s="333">
        <v>45833</v>
      </c>
      <c r="L37" s="1343" t="s">
        <v>337</v>
      </c>
      <c r="M37" s="1488"/>
      <c r="N37" s="1488"/>
      <c r="O37" s="1344"/>
      <c r="P37" s="302">
        <v>45876</v>
      </c>
      <c r="Q37" s="1281" t="s">
        <v>322</v>
      </c>
      <c r="R37" s="1486"/>
      <c r="S37" s="1486"/>
      <c r="T37" s="1487"/>
      <c r="U37" s="39"/>
    </row>
    <row r="38" spans="1:21" ht="13.5" customHeight="1" thickBot="1" x14ac:dyDescent="0.25">
      <c r="A38" s="333">
        <v>45751</v>
      </c>
      <c r="B38" s="1449" t="s">
        <v>338</v>
      </c>
      <c r="C38" s="1450"/>
      <c r="D38" s="1450"/>
      <c r="E38" s="1451"/>
      <c r="F38" s="333">
        <v>45793</v>
      </c>
      <c r="G38" s="1343">
        <v>51</v>
      </c>
      <c r="H38" s="1344"/>
      <c r="I38" s="1391" t="s">
        <v>413</v>
      </c>
      <c r="J38" s="1392"/>
      <c r="K38" s="302">
        <v>45834</v>
      </c>
      <c r="L38" s="1468">
        <v>14</v>
      </c>
      <c r="M38" s="1469"/>
      <c r="N38" s="1502" t="s">
        <v>724</v>
      </c>
      <c r="O38" s="1503"/>
      <c r="P38" s="302">
        <v>45877</v>
      </c>
      <c r="Q38" s="1281" t="s">
        <v>322</v>
      </c>
      <c r="R38" s="1486"/>
      <c r="S38" s="1486"/>
      <c r="T38" s="1487"/>
      <c r="U38" s="39"/>
    </row>
    <row r="39" spans="1:21" ht="13.5" customHeight="1" x14ac:dyDescent="0.2">
      <c r="A39" s="302"/>
      <c r="B39" s="166"/>
      <c r="C39" s="166"/>
      <c r="D39" s="166"/>
      <c r="E39" s="166"/>
      <c r="F39" s="166"/>
      <c r="G39" s="166"/>
      <c r="H39" s="166"/>
      <c r="I39" s="166"/>
      <c r="J39" s="166"/>
      <c r="K39" s="333">
        <v>45835</v>
      </c>
      <c r="L39" s="1428">
        <v>2141</v>
      </c>
      <c r="M39" s="1429"/>
      <c r="N39" s="1429"/>
      <c r="O39" s="1513"/>
      <c r="P39" s="166"/>
      <c r="Q39" s="166"/>
      <c r="R39" s="166"/>
      <c r="S39" s="166"/>
      <c r="T39" s="166"/>
      <c r="U39" s="39"/>
    </row>
    <row r="40" spans="1:21" ht="13.5" customHeight="1" thickBot="1" x14ac:dyDescent="0.25">
      <c r="A40" s="302"/>
      <c r="B40" s="313" t="s">
        <v>356</v>
      </c>
      <c r="C40" s="310"/>
      <c r="D40" s="166"/>
      <c r="E40" s="166"/>
      <c r="F40" s="166"/>
      <c r="G40" s="166"/>
      <c r="H40" s="166"/>
      <c r="I40" s="166"/>
      <c r="J40" s="166"/>
      <c r="K40" s="166"/>
      <c r="L40" s="352" t="s">
        <v>665</v>
      </c>
      <c r="M40" s="166"/>
      <c r="N40" s="166"/>
      <c r="O40" s="166"/>
      <c r="P40" s="166"/>
      <c r="Q40" s="166"/>
      <c r="R40" s="166"/>
      <c r="S40" s="166"/>
      <c r="T40" s="166"/>
    </row>
    <row r="41" spans="1:21" ht="13.5" customHeight="1" thickTop="1" thickBot="1" x14ac:dyDescent="0.25">
      <c r="A41" s="301">
        <v>45754</v>
      </c>
      <c r="B41" s="1389">
        <v>723</v>
      </c>
      <c r="C41" s="1390"/>
      <c r="D41" s="1356" t="s">
        <v>34</v>
      </c>
      <c r="E41" s="1356"/>
      <c r="F41" s="302">
        <v>45796</v>
      </c>
      <c r="G41" s="1023" t="s">
        <v>34</v>
      </c>
      <c r="H41" s="1022" t="s">
        <v>358</v>
      </c>
      <c r="I41" s="1437" t="s">
        <v>339</v>
      </c>
      <c r="J41" s="1438"/>
      <c r="K41" s="302">
        <v>45838</v>
      </c>
      <c r="L41" s="1334" t="s">
        <v>351</v>
      </c>
      <c r="M41" s="1335"/>
      <c r="N41" s="1335"/>
      <c r="O41" s="1409"/>
      <c r="P41" s="302">
        <v>45880</v>
      </c>
      <c r="Q41" s="1281" t="s">
        <v>322</v>
      </c>
      <c r="R41" s="1486"/>
      <c r="S41" s="1486"/>
      <c r="T41" s="1487"/>
    </row>
    <row r="42" spans="1:21" ht="13.5" customHeight="1" thickTop="1" thickBot="1" x14ac:dyDescent="0.25">
      <c r="A42" s="315">
        <v>45755</v>
      </c>
      <c r="B42" s="1391" t="s">
        <v>320</v>
      </c>
      <c r="C42" s="1392"/>
      <c r="D42" s="1317" t="s">
        <v>414</v>
      </c>
      <c r="E42" s="1318"/>
      <c r="F42" s="333">
        <v>45797</v>
      </c>
      <c r="G42" s="1343">
        <v>422</v>
      </c>
      <c r="H42" s="1344"/>
      <c r="I42" s="1317" t="s">
        <v>346</v>
      </c>
      <c r="J42" s="1318"/>
      <c r="K42" s="302">
        <v>45839</v>
      </c>
      <c r="L42" s="1490" t="s">
        <v>34</v>
      </c>
      <c r="M42" s="1491"/>
      <c r="N42" s="1491"/>
      <c r="O42" s="1492"/>
      <c r="P42" s="302">
        <v>45881</v>
      </c>
      <c r="Q42" s="1303" t="s">
        <v>297</v>
      </c>
      <c r="R42" s="1456"/>
      <c r="S42" s="1456"/>
      <c r="T42" s="1457"/>
    </row>
    <row r="43" spans="1:21" ht="13.5" customHeight="1" thickBot="1" x14ac:dyDescent="0.25">
      <c r="A43" s="301">
        <v>45756</v>
      </c>
      <c r="B43" s="1468">
        <v>14</v>
      </c>
      <c r="C43" s="1469"/>
      <c r="D43" s="1452" t="s">
        <v>34</v>
      </c>
      <c r="E43" s="1453"/>
      <c r="F43" s="333">
        <v>45798</v>
      </c>
      <c r="G43" s="1343">
        <v>53</v>
      </c>
      <c r="H43" s="1344"/>
      <c r="I43" s="1317" t="s">
        <v>350</v>
      </c>
      <c r="J43" s="1318"/>
      <c r="K43" s="314">
        <v>45840</v>
      </c>
      <c r="L43" s="1369" t="s">
        <v>359</v>
      </c>
      <c r="M43" s="1369"/>
      <c r="N43" s="967">
        <v>12</v>
      </c>
      <c r="O43" s="969" t="s">
        <v>34</v>
      </c>
      <c r="P43" s="302">
        <v>45882</v>
      </c>
      <c r="Q43" s="1303" t="s">
        <v>297</v>
      </c>
      <c r="R43" s="1456"/>
      <c r="S43" s="1456"/>
      <c r="T43" s="1457"/>
    </row>
    <row r="44" spans="1:21" ht="13.35" customHeight="1" x14ac:dyDescent="0.2">
      <c r="A44" s="333">
        <v>45757</v>
      </c>
      <c r="B44" s="1343">
        <v>51</v>
      </c>
      <c r="C44" s="1344"/>
      <c r="D44" s="1317" t="s">
        <v>362</v>
      </c>
      <c r="E44" s="1318"/>
      <c r="F44" s="302">
        <v>45799</v>
      </c>
      <c r="G44" s="1511">
        <v>1020</v>
      </c>
      <c r="H44" s="1309"/>
      <c r="I44" s="1389">
        <v>722</v>
      </c>
      <c r="J44" s="1390"/>
      <c r="K44" s="302">
        <v>45841</v>
      </c>
      <c r="L44" s="1389">
        <v>722</v>
      </c>
      <c r="M44" s="1390"/>
      <c r="N44" s="1536">
        <v>645</v>
      </c>
      <c r="O44" s="1570"/>
      <c r="P44" s="302">
        <v>45883</v>
      </c>
      <c r="Q44" s="1303" t="s">
        <v>297</v>
      </c>
      <c r="R44" s="1456"/>
      <c r="S44" s="1456"/>
      <c r="T44" s="1457"/>
    </row>
    <row r="45" spans="1:21" ht="13.5" customHeight="1" x14ac:dyDescent="0.2">
      <c r="A45" s="362">
        <v>45758</v>
      </c>
      <c r="B45" s="1324">
        <v>723</v>
      </c>
      <c r="C45" s="1512"/>
      <c r="D45" s="1512"/>
      <c r="E45" s="1325"/>
      <c r="F45" s="358">
        <v>45800</v>
      </c>
      <c r="G45" s="1310" t="s">
        <v>411</v>
      </c>
      <c r="H45" s="1546"/>
      <c r="I45" s="1546"/>
      <c r="J45" s="1547"/>
      <c r="K45" s="333">
        <v>45842</v>
      </c>
      <c r="L45" s="1391">
        <v>10112</v>
      </c>
      <c r="M45" s="1392"/>
      <c r="N45" s="1343" t="s">
        <v>298</v>
      </c>
      <c r="O45" s="1344"/>
      <c r="P45" s="302">
        <v>45884</v>
      </c>
      <c r="Q45" s="1295" t="s">
        <v>307</v>
      </c>
      <c r="R45" s="1464"/>
      <c r="S45" s="1464"/>
      <c r="T45" s="1465"/>
    </row>
    <row r="46" spans="1:21" ht="13.5" customHeight="1" x14ac:dyDescent="0.2">
      <c r="A46" s="301"/>
      <c r="B46" s="166"/>
      <c r="C46" s="166"/>
      <c r="D46" s="166"/>
      <c r="E46" s="166"/>
      <c r="F46" s="369"/>
      <c r="G46" s="1391" t="s">
        <v>305</v>
      </c>
      <c r="H46" s="1392"/>
      <c r="I46" s="1462" t="s">
        <v>306</v>
      </c>
      <c r="J46" s="1463"/>
      <c r="K46" s="166"/>
      <c r="L46" s="387" t="s">
        <v>363</v>
      </c>
      <c r="M46" s="166"/>
      <c r="N46" s="166"/>
      <c r="O46" s="166"/>
      <c r="P46" s="166"/>
      <c r="Q46" s="166"/>
      <c r="R46" s="166"/>
      <c r="S46" s="166"/>
      <c r="T46" s="166"/>
    </row>
    <row r="47" spans="1:21" ht="13.5" customHeight="1" x14ac:dyDescent="0.2">
      <c r="A47" s="301"/>
      <c r="B47" s="166"/>
      <c r="C47" s="166"/>
      <c r="D47" s="166"/>
      <c r="E47" s="166"/>
      <c r="F47" s="166"/>
      <c r="G47" s="352" t="s">
        <v>664</v>
      </c>
      <c r="H47" s="166"/>
      <c r="I47" s="166"/>
      <c r="J47" s="166"/>
      <c r="K47" s="166"/>
      <c r="L47" s="387"/>
      <c r="M47" s="166"/>
      <c r="N47" s="166"/>
      <c r="O47" s="166"/>
      <c r="P47" s="166"/>
      <c r="Q47" s="166"/>
      <c r="R47" s="166"/>
      <c r="S47" s="166"/>
      <c r="T47" s="166"/>
    </row>
    <row r="48" spans="1:21" ht="13.5" thickBot="1" x14ac:dyDescent="0.25">
      <c r="A48" s="301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</row>
    <row r="49" spans="1:21" ht="13.5" thickBot="1" x14ac:dyDescent="0.25">
      <c r="A49" s="166"/>
      <c r="B49" s="1361" t="s">
        <v>364</v>
      </c>
      <c r="C49" s="1362"/>
      <c r="D49" s="1363"/>
      <c r="E49" s="168"/>
      <c r="F49" s="169" t="s">
        <v>365</v>
      </c>
      <c r="G49" s="166"/>
      <c r="H49" s="187" t="s">
        <v>366</v>
      </c>
      <c r="I49" s="258" t="s">
        <v>367</v>
      </c>
      <c r="J49" s="238" t="s">
        <v>368</v>
      </c>
      <c r="K49" s="259" t="s">
        <v>300</v>
      </c>
      <c r="L49" s="239" t="s">
        <v>369</v>
      </c>
      <c r="M49" s="352"/>
      <c r="N49" s="166"/>
      <c r="O49" s="166"/>
      <c r="P49" s="302">
        <v>45887</v>
      </c>
      <c r="Q49" s="1303" t="s">
        <v>297</v>
      </c>
      <c r="R49" s="1456"/>
      <c r="S49" s="1456"/>
      <c r="T49" s="1457"/>
    </row>
    <row r="50" spans="1:21" ht="13.5" customHeight="1" x14ac:dyDescent="0.2">
      <c r="A50" s="166"/>
      <c r="B50" s="485"/>
      <c r="C50" s="486" t="s">
        <v>370</v>
      </c>
      <c r="D50" s="486"/>
      <c r="E50" s="168"/>
      <c r="F50" s="487" t="s">
        <v>371</v>
      </c>
      <c r="G50" s="166"/>
      <c r="H50" s="179"/>
      <c r="I50" s="260" t="s">
        <v>372</v>
      </c>
      <c r="J50" s="240" t="s">
        <v>368</v>
      </c>
      <c r="K50" s="461" t="s">
        <v>308</v>
      </c>
      <c r="L50" s="241" t="s">
        <v>369</v>
      </c>
      <c r="M50" s="352"/>
      <c r="N50" s="166"/>
      <c r="O50" s="166"/>
      <c r="P50" s="302">
        <v>45888</v>
      </c>
      <c r="Q50" s="1303" t="s">
        <v>297</v>
      </c>
      <c r="R50" s="1456"/>
      <c r="S50" s="1456"/>
      <c r="T50" s="1457"/>
    </row>
    <row r="51" spans="1:21" ht="13.5" customHeight="1" x14ac:dyDescent="0.2">
      <c r="A51" s="166"/>
      <c r="B51" s="209"/>
      <c r="C51" s="210" t="s">
        <v>373</v>
      </c>
      <c r="D51" s="210"/>
      <c r="E51" s="168"/>
      <c r="F51" s="211" t="s">
        <v>374</v>
      </c>
      <c r="G51" s="166"/>
      <c r="H51" s="179"/>
      <c r="I51" s="260" t="s">
        <v>340</v>
      </c>
      <c r="J51" s="240" t="s">
        <v>375</v>
      </c>
      <c r="K51" s="461" t="s">
        <v>353</v>
      </c>
      <c r="L51" s="241" t="s">
        <v>375</v>
      </c>
      <c r="M51" s="166"/>
      <c r="N51" s="166"/>
      <c r="O51" s="166"/>
      <c r="P51" s="302">
        <v>45889</v>
      </c>
      <c r="Q51" s="1303" t="s">
        <v>297</v>
      </c>
      <c r="R51" s="1456"/>
      <c r="S51" s="1456"/>
      <c r="T51" s="1457"/>
    </row>
    <row r="52" spans="1:21" ht="13.5" customHeight="1" x14ac:dyDescent="0.2">
      <c r="A52" s="166"/>
      <c r="B52" s="775"/>
      <c r="C52" s="210" t="s">
        <v>376</v>
      </c>
      <c r="D52" s="210"/>
      <c r="E52" s="168"/>
      <c r="F52" s="212" t="s">
        <v>377</v>
      </c>
      <c r="G52" s="166"/>
      <c r="H52" s="179"/>
      <c r="I52" s="260" t="s">
        <v>359</v>
      </c>
      <c r="J52" s="241" t="s">
        <v>369</v>
      </c>
      <c r="K52" s="461" t="s">
        <v>314</v>
      </c>
      <c r="L52" s="241" t="s">
        <v>375</v>
      </c>
      <c r="M52" s="166"/>
      <c r="N52" s="166"/>
      <c r="O52" s="166"/>
      <c r="P52" s="302">
        <v>45890</v>
      </c>
      <c r="Q52" s="1303" t="s">
        <v>297</v>
      </c>
      <c r="R52" s="1456"/>
      <c r="S52" s="1456"/>
      <c r="T52" s="1457"/>
    </row>
    <row r="53" spans="1:21" ht="13.5" thickBot="1" x14ac:dyDescent="0.25">
      <c r="A53" s="166"/>
      <c r="B53" s="264"/>
      <c r="C53" s="462" t="s">
        <v>379</v>
      </c>
      <c r="D53" s="210"/>
      <c r="E53" s="168"/>
      <c r="F53" s="166"/>
      <c r="G53" s="166"/>
      <c r="H53" s="179"/>
      <c r="I53" s="242" t="s">
        <v>317</v>
      </c>
      <c r="J53" s="243" t="s">
        <v>375</v>
      </c>
      <c r="K53" s="261" t="s">
        <v>324</v>
      </c>
      <c r="L53" s="243" t="s">
        <v>369</v>
      </c>
      <c r="M53" s="166"/>
      <c r="N53" s="166"/>
      <c r="O53" s="166"/>
      <c r="P53" s="302">
        <v>45891</v>
      </c>
      <c r="Q53" s="1303" t="s">
        <v>297</v>
      </c>
      <c r="R53" s="1456"/>
      <c r="S53" s="1456"/>
      <c r="T53" s="1457"/>
    </row>
    <row r="54" spans="1:21" ht="13.5" customHeight="1" thickBot="1" x14ac:dyDescent="0.25">
      <c r="A54" s="166"/>
      <c r="B54" s="166"/>
      <c r="C54" s="166"/>
      <c r="D54" s="166"/>
      <c r="E54" s="166"/>
      <c r="F54" s="166"/>
      <c r="G54" s="166"/>
      <c r="H54" s="179"/>
      <c r="I54" s="166"/>
      <c r="J54" s="166"/>
      <c r="K54" s="262"/>
      <c r="L54" s="186"/>
      <c r="M54" s="166"/>
      <c r="N54" s="166"/>
      <c r="O54" s="166"/>
      <c r="P54" s="302"/>
      <c r="Q54" s="167"/>
      <c r="R54" s="167"/>
      <c r="S54" s="167"/>
      <c r="T54" s="167"/>
    </row>
    <row r="55" spans="1:21" ht="13.5" customHeight="1" thickBot="1" x14ac:dyDescent="0.25">
      <c r="A55" s="179"/>
      <c r="B55" s="244" t="s">
        <v>380</v>
      </c>
      <c r="C55" s="363" t="s">
        <v>415</v>
      </c>
      <c r="D55" s="364"/>
      <c r="E55" s="364"/>
      <c r="F55" s="364"/>
      <c r="G55" s="245"/>
      <c r="H55" s="186"/>
      <c r="I55" s="186"/>
      <c r="J55" s="166"/>
      <c r="K55" s="311"/>
      <c r="L55" s="265"/>
      <c r="M55" s="167"/>
      <c r="N55" s="167"/>
      <c r="O55" s="166"/>
      <c r="P55" s="302"/>
      <c r="Q55" s="167"/>
      <c r="R55" s="167"/>
      <c r="S55" s="167"/>
      <c r="T55" s="167"/>
    </row>
    <row r="56" spans="1:21" ht="13.5" customHeight="1" thickBot="1" x14ac:dyDescent="0.25">
      <c r="A56" s="179"/>
      <c r="B56" s="186"/>
      <c r="C56" s="186"/>
      <c r="D56" s="186"/>
      <c r="E56" s="186"/>
      <c r="F56" s="186"/>
      <c r="G56" s="186"/>
      <c r="H56" s="186"/>
      <c r="I56" s="186"/>
      <c r="J56" s="167"/>
      <c r="K56" s="311"/>
      <c r="L56" s="265"/>
      <c r="M56" s="166"/>
      <c r="N56" s="166"/>
      <c r="O56" s="166"/>
      <c r="P56" s="302"/>
      <c r="Q56" s="167"/>
      <c r="R56" s="167"/>
      <c r="S56" s="167"/>
      <c r="T56" s="167"/>
    </row>
    <row r="57" spans="1:21" s="182" customFormat="1" ht="13.5" customHeight="1" x14ac:dyDescent="0.2">
      <c r="A57" s="186"/>
      <c r="B57" s="183" t="s">
        <v>382</v>
      </c>
      <c r="C57" s="184" t="s">
        <v>383</v>
      </c>
      <c r="D57" s="184" t="s">
        <v>384</v>
      </c>
      <c r="E57" s="185" t="s">
        <v>385</v>
      </c>
      <c r="F57" s="183" t="s">
        <v>386</v>
      </c>
      <c r="G57" s="184" t="s">
        <v>387</v>
      </c>
      <c r="H57" s="184" t="s">
        <v>388</v>
      </c>
      <c r="I57" s="185" t="s">
        <v>389</v>
      </c>
      <c r="J57" s="186"/>
      <c r="K57" s="179"/>
      <c r="L57" s="179"/>
      <c r="M57" s="186"/>
      <c r="N57" s="246"/>
      <c r="O57" s="186"/>
      <c r="P57" s="246"/>
      <c r="Q57" s="247"/>
      <c r="R57" s="186"/>
      <c r="S57" s="246"/>
      <c r="T57" s="246"/>
      <c r="U57" s="11"/>
    </row>
    <row r="58" spans="1:21" s="182" customFormat="1" ht="13.5" customHeight="1" thickBot="1" x14ac:dyDescent="0.25">
      <c r="A58" s="186"/>
      <c r="B58" s="249" t="s">
        <v>390</v>
      </c>
      <c r="C58" s="250" t="s">
        <v>391</v>
      </c>
      <c r="D58" s="250" t="s">
        <v>392</v>
      </c>
      <c r="E58" s="251" t="s">
        <v>393</v>
      </c>
      <c r="F58" s="249" t="s">
        <v>394</v>
      </c>
      <c r="G58" s="250" t="s">
        <v>395</v>
      </c>
      <c r="H58" s="250" t="s">
        <v>396</v>
      </c>
      <c r="I58" s="251" t="s">
        <v>397</v>
      </c>
      <c r="J58" s="179"/>
      <c r="K58" s="179"/>
      <c r="L58" s="179"/>
      <c r="M58" s="179"/>
      <c r="N58" s="179"/>
      <c r="O58" s="179"/>
      <c r="P58" s="248"/>
      <c r="Q58" s="186"/>
      <c r="R58" s="186"/>
      <c r="S58" s="246"/>
      <c r="T58" s="246"/>
      <c r="U58" s="11"/>
    </row>
    <row r="59" spans="1:21" s="182" customFormat="1" x14ac:dyDescent="0.2">
      <c r="A59" s="252" t="s">
        <v>398</v>
      </c>
      <c r="B59" s="255" t="s">
        <v>399</v>
      </c>
      <c r="C59" s="256"/>
      <c r="D59" s="256" t="s">
        <v>400</v>
      </c>
      <c r="E59" s="256"/>
      <c r="F59" s="256" t="s">
        <v>401</v>
      </c>
      <c r="G59" s="256"/>
      <c r="H59" s="256" t="s">
        <v>402</v>
      </c>
      <c r="I59" s="257"/>
      <c r="J59" s="179"/>
      <c r="K59" s="179"/>
      <c r="L59" s="179"/>
      <c r="M59" s="179"/>
      <c r="N59" s="179"/>
      <c r="O59" s="179"/>
      <c r="P59" s="248"/>
      <c r="Q59" s="186"/>
      <c r="R59" s="186"/>
      <c r="S59" s="246"/>
      <c r="T59" s="246"/>
      <c r="U59" s="11"/>
    </row>
    <row r="60" spans="1:21" s="182" customFormat="1" ht="13.5" customHeight="1" x14ac:dyDescent="0.2">
      <c r="A60" s="254" t="s">
        <v>403</v>
      </c>
      <c r="B60" s="1563" t="s">
        <v>400</v>
      </c>
      <c r="C60" s="1564"/>
      <c r="D60" s="1564" t="s">
        <v>399</v>
      </c>
      <c r="E60" s="1564"/>
      <c r="F60" s="1564" t="s">
        <v>402</v>
      </c>
      <c r="G60" s="1564"/>
      <c r="H60" s="1564" t="s">
        <v>401</v>
      </c>
      <c r="I60" s="1565"/>
      <c r="J60" s="179"/>
      <c r="K60" s="179"/>
      <c r="L60" s="179"/>
      <c r="M60" s="179"/>
      <c r="N60" s="179"/>
      <c r="O60" s="179"/>
      <c r="P60" s="179"/>
      <c r="Q60" s="179"/>
      <c r="R60" s="186"/>
      <c r="S60" s="246"/>
      <c r="T60" s="246"/>
      <c r="U60" s="11"/>
    </row>
    <row r="61" spans="1:21" s="182" customFormat="1" ht="13.5" thickBot="1" x14ac:dyDescent="0.25">
      <c r="A61" s="365" t="s">
        <v>404</v>
      </c>
      <c r="B61" s="1557" t="s">
        <v>405</v>
      </c>
      <c r="C61" s="1558"/>
      <c r="D61" s="1559" t="s">
        <v>406</v>
      </c>
      <c r="E61" s="1560"/>
      <c r="F61" s="1559" t="s">
        <v>407</v>
      </c>
      <c r="G61" s="1558"/>
      <c r="H61" s="1561" t="s">
        <v>405</v>
      </c>
      <c r="I61" s="1562"/>
      <c r="J61" s="179"/>
      <c r="K61" s="179"/>
      <c r="L61" s="179"/>
      <c r="M61" s="179"/>
      <c r="N61" s="179"/>
      <c r="O61" s="253"/>
      <c r="P61" s="179"/>
      <c r="Q61" s="179"/>
      <c r="R61" s="179"/>
      <c r="S61" s="179"/>
      <c r="T61" s="179"/>
      <c r="U61" s="11"/>
    </row>
    <row r="62" spans="1:21" s="182" customFormat="1" x14ac:dyDescent="0.2">
      <c r="A62" s="179"/>
      <c r="B62" s="263" t="s">
        <v>416</v>
      </c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253"/>
      <c r="P62" s="179"/>
      <c r="Q62" s="179"/>
      <c r="R62" s="179"/>
      <c r="S62" s="179"/>
      <c r="T62" s="179"/>
      <c r="U62" s="11"/>
    </row>
    <row r="63" spans="1:21" s="182" customFormat="1" x14ac:dyDescent="0.2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253"/>
      <c r="P63" s="179"/>
      <c r="Q63" s="179"/>
      <c r="R63" s="179"/>
      <c r="S63" s="179"/>
      <c r="T63" s="179"/>
      <c r="U63" s="11"/>
    </row>
  </sheetData>
  <mergeCells count="183">
    <mergeCell ref="B8:E8"/>
    <mergeCell ref="Q24:T24"/>
    <mergeCell ref="Q13:T13"/>
    <mergeCell ref="Q17:T17"/>
    <mergeCell ref="G15:H15"/>
    <mergeCell ref="G35:H35"/>
    <mergeCell ref="G29:H29"/>
    <mergeCell ref="B17:C17"/>
    <mergeCell ref="I20:J20"/>
    <mergeCell ref="I27:J27"/>
    <mergeCell ref="Q15:T15"/>
    <mergeCell ref="D17:E17"/>
    <mergeCell ref="D30:E30"/>
    <mergeCell ref="D24:E24"/>
    <mergeCell ref="B15:C15"/>
    <mergeCell ref="B10:C10"/>
    <mergeCell ref="D9:E9"/>
    <mergeCell ref="B9:C9"/>
    <mergeCell ref="L15:M15"/>
    <mergeCell ref="I30:J30"/>
    <mergeCell ref="D16:E16"/>
    <mergeCell ref="D31:E31"/>
    <mergeCell ref="L24:O24"/>
    <mergeCell ref="B16:C16"/>
    <mergeCell ref="D14:E14"/>
    <mergeCell ref="D20:E20"/>
    <mergeCell ref="L42:O42"/>
    <mergeCell ref="G27:H27"/>
    <mergeCell ref="G28:J28"/>
    <mergeCell ref="G16:J16"/>
    <mergeCell ref="N35:O35"/>
    <mergeCell ref="D43:E43"/>
    <mergeCell ref="L39:O39"/>
    <mergeCell ref="G34:H34"/>
    <mergeCell ref="I31:J31"/>
    <mergeCell ref="I42:J42"/>
    <mergeCell ref="D27:E27"/>
    <mergeCell ref="D34:E34"/>
    <mergeCell ref="I37:J37"/>
    <mergeCell ref="G22:H22"/>
    <mergeCell ref="G42:H42"/>
    <mergeCell ref="G21:H21"/>
    <mergeCell ref="I43:J43"/>
    <mergeCell ref="C35:D35"/>
    <mergeCell ref="N17:O17"/>
    <mergeCell ref="I21:J21"/>
    <mergeCell ref="G20:H20"/>
    <mergeCell ref="N15:O15"/>
    <mergeCell ref="L45:M45"/>
    <mergeCell ref="Q14:R14"/>
    <mergeCell ref="Q8:R8"/>
    <mergeCell ref="L44:M44"/>
    <mergeCell ref="S14:T14"/>
    <mergeCell ref="N18:O18"/>
    <mergeCell ref="B13:C13"/>
    <mergeCell ref="N44:O44"/>
    <mergeCell ref="N34:O34"/>
    <mergeCell ref="L23:O23"/>
    <mergeCell ref="L27:O27"/>
    <mergeCell ref="R16:S16"/>
    <mergeCell ref="L16:O16"/>
    <mergeCell ref="L29:O29"/>
    <mergeCell ref="Q23:T23"/>
    <mergeCell ref="Q27:T27"/>
    <mergeCell ref="Q20:T20"/>
    <mergeCell ref="Q21:T21"/>
    <mergeCell ref="Q22:T22"/>
    <mergeCell ref="L20:O20"/>
    <mergeCell ref="L21:M21"/>
    <mergeCell ref="L8:M8"/>
    <mergeCell ref="I15:J15"/>
    <mergeCell ref="G24:J24"/>
    <mergeCell ref="S6:T6"/>
    <mergeCell ref="R10:S10"/>
    <mergeCell ref="Q6:R6"/>
    <mergeCell ref="L10:O10"/>
    <mergeCell ref="G9:J9"/>
    <mergeCell ref="L9:O9"/>
    <mergeCell ref="G8:J8"/>
    <mergeCell ref="N14:O14"/>
    <mergeCell ref="G13:J13"/>
    <mergeCell ref="G14:H14"/>
    <mergeCell ref="L6:O6"/>
    <mergeCell ref="Q9:T9"/>
    <mergeCell ref="S7:T7"/>
    <mergeCell ref="I14:J14"/>
    <mergeCell ref="N8:O8"/>
    <mergeCell ref="L13:O13"/>
    <mergeCell ref="S8:T8"/>
    <mergeCell ref="B61:C61"/>
    <mergeCell ref="D61:E61"/>
    <mergeCell ref="F61:G61"/>
    <mergeCell ref="H61:I61"/>
    <mergeCell ref="Q53:T53"/>
    <mergeCell ref="B60:C60"/>
    <mergeCell ref="D60:E60"/>
    <mergeCell ref="F60:G60"/>
    <mergeCell ref="H60:I60"/>
    <mergeCell ref="B1:K1"/>
    <mergeCell ref="B49:D49"/>
    <mergeCell ref="G7:J7"/>
    <mergeCell ref="G6:J6"/>
    <mergeCell ref="G10:J10"/>
    <mergeCell ref="B22:C22"/>
    <mergeCell ref="B29:C29"/>
    <mergeCell ref="B43:C43"/>
    <mergeCell ref="B36:C36"/>
    <mergeCell ref="B14:C14"/>
    <mergeCell ref="I46:J46"/>
    <mergeCell ref="B20:C20"/>
    <mergeCell ref="G23:J23"/>
    <mergeCell ref="G17:J17"/>
    <mergeCell ref="D7:E7"/>
    <mergeCell ref="B41:C41"/>
    <mergeCell ref="G36:J36"/>
    <mergeCell ref="B6:C6"/>
    <mergeCell ref="B7:C7"/>
    <mergeCell ref="I44:J44"/>
    <mergeCell ref="B23:C23"/>
    <mergeCell ref="B27:C27"/>
    <mergeCell ref="B34:C34"/>
    <mergeCell ref="B45:E45"/>
    <mergeCell ref="Q50:T50"/>
    <mergeCell ref="Q51:T51"/>
    <mergeCell ref="Q52:T52"/>
    <mergeCell ref="Q41:T41"/>
    <mergeCell ref="Q42:T42"/>
    <mergeCell ref="Q43:T43"/>
    <mergeCell ref="Q44:T44"/>
    <mergeCell ref="Q45:T45"/>
    <mergeCell ref="Q28:T28"/>
    <mergeCell ref="Q35:T35"/>
    <mergeCell ref="Q36:T36"/>
    <mergeCell ref="Q37:T37"/>
    <mergeCell ref="Q38:T38"/>
    <mergeCell ref="Q30:T30"/>
    <mergeCell ref="Q31:T31"/>
    <mergeCell ref="Q34:T34"/>
    <mergeCell ref="Q29:T29"/>
    <mergeCell ref="Q49:T49"/>
    <mergeCell ref="G46:H46"/>
    <mergeCell ref="L14:M14"/>
    <mergeCell ref="G45:J45"/>
    <mergeCell ref="G38:H38"/>
    <mergeCell ref="G43:H43"/>
    <mergeCell ref="B24:C24"/>
    <mergeCell ref="I29:J29"/>
    <mergeCell ref="L38:M38"/>
    <mergeCell ref="N38:O38"/>
    <mergeCell ref="L36:M36"/>
    <mergeCell ref="B42:C42"/>
    <mergeCell ref="L17:M17"/>
    <mergeCell ref="D42:E42"/>
    <mergeCell ref="I35:J35"/>
    <mergeCell ref="D37:E37"/>
    <mergeCell ref="B28:C28"/>
    <mergeCell ref="L37:O37"/>
    <mergeCell ref="D21:E21"/>
    <mergeCell ref="G30:H30"/>
    <mergeCell ref="I38:J38"/>
    <mergeCell ref="M30:N30"/>
    <mergeCell ref="D29:E29"/>
    <mergeCell ref="D41:E41"/>
    <mergeCell ref="N45:O45"/>
    <mergeCell ref="B44:C44"/>
    <mergeCell ref="B37:C37"/>
    <mergeCell ref="B31:C31"/>
    <mergeCell ref="L22:M22"/>
    <mergeCell ref="L28:M28"/>
    <mergeCell ref="L41:O41"/>
    <mergeCell ref="L43:M43"/>
    <mergeCell ref="N28:O28"/>
    <mergeCell ref="B38:E38"/>
    <mergeCell ref="L34:M34"/>
    <mergeCell ref="I41:J41"/>
    <mergeCell ref="D23:E23"/>
    <mergeCell ref="D22:E22"/>
    <mergeCell ref="N22:O22"/>
    <mergeCell ref="D28:E28"/>
    <mergeCell ref="D44:E44"/>
    <mergeCell ref="N31:O31"/>
    <mergeCell ref="G37:H37"/>
    <mergeCell ref="G44:H44"/>
  </mergeCells>
  <phoneticPr fontId="19" type="noConversion"/>
  <printOptions horizontalCentered="1" verticalCentered="1"/>
  <pageMargins left="0" right="0" top="0" bottom="0" header="0.31496062992126" footer="0.31496062992126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0"/>
  <sheetViews>
    <sheetView topLeftCell="G11" zoomScale="90" zoomScaleNormal="90" workbookViewId="0">
      <selection activeCell="J31" sqref="J31"/>
    </sheetView>
  </sheetViews>
  <sheetFormatPr defaultColWidth="9.42578125" defaultRowHeight="15" x14ac:dyDescent="0.25"/>
  <cols>
    <col min="1" max="1" width="1.42578125" customWidth="1"/>
    <col min="2" max="2" width="3.42578125" bestFit="1" customWidth="1"/>
    <col min="3" max="3" width="7.42578125" customWidth="1"/>
    <col min="4" max="4" width="6" customWidth="1"/>
    <col min="5" max="5" width="3.42578125" customWidth="1"/>
    <col min="6" max="6" width="7" customWidth="1"/>
    <col min="7" max="7" width="101.7109375" bestFit="1" customWidth="1"/>
    <col min="8" max="8" width="17.28515625" customWidth="1"/>
    <col min="9" max="9" width="29.28515625" style="1189" bestFit="1" customWidth="1"/>
    <col min="10" max="10" width="65.42578125" style="67" customWidth="1"/>
    <col min="11" max="11" width="49.28515625" style="67" customWidth="1"/>
  </cols>
  <sheetData>
    <row r="1" spans="1:11" ht="15.75" thickBot="1" x14ac:dyDescent="0.3">
      <c r="A1" s="145"/>
      <c r="B1" s="1425" t="s">
        <v>417</v>
      </c>
      <c r="C1" s="1426"/>
      <c r="D1" s="1426"/>
      <c r="E1" s="1426"/>
      <c r="F1" s="1426"/>
      <c r="G1" s="1427"/>
      <c r="H1" s="170"/>
      <c r="I1" s="170"/>
      <c r="J1" s="170"/>
      <c r="K1" s="166"/>
    </row>
    <row r="2" spans="1:11" ht="15.75" thickBot="1" x14ac:dyDescent="0.3">
      <c r="A2" s="145"/>
      <c r="B2" s="127"/>
      <c r="C2" s="127"/>
      <c r="D2" s="127"/>
      <c r="E2" s="96"/>
      <c r="F2" s="128"/>
      <c r="G2" s="145"/>
      <c r="H2" s="145"/>
      <c r="I2" s="129" t="s">
        <v>85</v>
      </c>
      <c r="J2" s="170"/>
      <c r="K2" s="166"/>
    </row>
    <row r="3" spans="1:11" x14ac:dyDescent="0.25">
      <c r="A3" s="2"/>
      <c r="B3" s="1423" t="s">
        <v>85</v>
      </c>
      <c r="C3" s="1424"/>
      <c r="D3" s="1423" t="s">
        <v>86</v>
      </c>
      <c r="E3" s="1424"/>
      <c r="F3" s="144" t="s">
        <v>87</v>
      </c>
      <c r="G3" s="178" t="s">
        <v>418</v>
      </c>
      <c r="H3" s="132" t="s">
        <v>89</v>
      </c>
      <c r="I3" s="1155"/>
      <c r="J3" s="266" t="s">
        <v>90</v>
      </c>
      <c r="K3" s="1195"/>
    </row>
    <row r="4" spans="1:11" x14ac:dyDescent="0.25">
      <c r="A4" s="2"/>
      <c r="B4" s="4"/>
      <c r="C4" s="5"/>
      <c r="D4" s="6"/>
      <c r="E4" s="5"/>
      <c r="F4" s="7"/>
      <c r="G4" s="2"/>
      <c r="H4" s="133"/>
      <c r="I4" s="134"/>
      <c r="J4" s="66"/>
      <c r="K4" s="1196"/>
    </row>
    <row r="5" spans="1:11" x14ac:dyDescent="0.25">
      <c r="A5" s="2"/>
      <c r="B5" s="776">
        <v>2</v>
      </c>
      <c r="C5" s="777"/>
      <c r="D5" s="778"/>
      <c r="E5" s="777"/>
      <c r="F5" s="779"/>
      <c r="G5" s="780" t="s">
        <v>99</v>
      </c>
      <c r="H5" s="781"/>
      <c r="I5" s="810"/>
      <c r="J5" s="782"/>
      <c r="K5" s="1197"/>
    </row>
    <row r="6" spans="1:11" x14ac:dyDescent="0.25">
      <c r="A6" s="2"/>
      <c r="B6" s="783"/>
      <c r="C6" s="1049" t="s">
        <v>419</v>
      </c>
      <c r="D6" s="784">
        <v>16</v>
      </c>
      <c r="E6" s="785" t="s">
        <v>101</v>
      </c>
      <c r="F6" s="786" t="s">
        <v>108</v>
      </c>
      <c r="G6" s="787" t="s">
        <v>420</v>
      </c>
      <c r="H6" s="788" t="s">
        <v>103</v>
      </c>
      <c r="I6" s="1156" t="s">
        <v>104</v>
      </c>
      <c r="J6" s="1191" t="s">
        <v>721</v>
      </c>
      <c r="K6" s="788" t="s">
        <v>717</v>
      </c>
    </row>
    <row r="7" spans="1:11" x14ac:dyDescent="0.25">
      <c r="A7" s="2"/>
      <c r="B7" s="789"/>
      <c r="C7" s="790" t="s">
        <v>421</v>
      </c>
      <c r="D7" s="791">
        <v>16</v>
      </c>
      <c r="E7" s="792" t="s">
        <v>101</v>
      </c>
      <c r="F7" s="793" t="s">
        <v>108</v>
      </c>
      <c r="G7" s="791" t="s">
        <v>422</v>
      </c>
      <c r="H7" s="794" t="s">
        <v>103</v>
      </c>
      <c r="I7" s="118" t="s">
        <v>214</v>
      </c>
      <c r="J7" s="1154" t="s">
        <v>672</v>
      </c>
      <c r="K7" s="1198"/>
    </row>
    <row r="8" spans="1:11" ht="30" x14ac:dyDescent="0.25">
      <c r="A8" s="2"/>
      <c r="B8" s="549"/>
      <c r="C8" s="1050" t="s">
        <v>423</v>
      </c>
      <c r="D8" s="795">
        <v>12</v>
      </c>
      <c r="E8" s="796" t="s">
        <v>101</v>
      </c>
      <c r="F8" s="797" t="s">
        <v>108</v>
      </c>
      <c r="G8" s="798" t="s">
        <v>424</v>
      </c>
      <c r="H8" s="799" t="s">
        <v>103</v>
      </c>
      <c r="I8" s="1157" t="s">
        <v>425</v>
      </c>
      <c r="J8" s="1233" t="s">
        <v>816</v>
      </c>
      <c r="K8" s="1199"/>
    </row>
    <row r="9" spans="1:11" x14ac:dyDescent="0.25">
      <c r="A9" s="2"/>
      <c r="B9" s="549"/>
      <c r="C9" s="1050" t="s">
        <v>426</v>
      </c>
      <c r="D9" s="800">
        <v>12</v>
      </c>
      <c r="E9" s="801" t="s">
        <v>101</v>
      </c>
      <c r="F9" s="802" t="s">
        <v>108</v>
      </c>
      <c r="G9" s="803" t="s">
        <v>755</v>
      </c>
      <c r="H9" s="804" t="s">
        <v>103</v>
      </c>
      <c r="I9" s="806" t="s">
        <v>104</v>
      </c>
      <c r="J9" s="1148" t="s">
        <v>763</v>
      </c>
      <c r="K9" s="593" t="s">
        <v>716</v>
      </c>
    </row>
    <row r="10" spans="1:11" x14ac:dyDescent="0.25">
      <c r="A10" s="2"/>
      <c r="B10" s="143"/>
      <c r="C10" s="518" t="s">
        <v>427</v>
      </c>
      <c r="D10" s="551">
        <v>8</v>
      </c>
      <c r="E10" s="805" t="s">
        <v>101</v>
      </c>
      <c r="F10" s="526" t="s">
        <v>108</v>
      </c>
      <c r="G10" s="541" t="s">
        <v>428</v>
      </c>
      <c r="H10" s="806" t="s">
        <v>103</v>
      </c>
      <c r="I10" s="806" t="s">
        <v>104</v>
      </c>
      <c r="J10" s="1244" t="s">
        <v>429</v>
      </c>
      <c r="K10" s="1200"/>
    </row>
    <row r="11" spans="1:11" x14ac:dyDescent="0.25">
      <c r="A11" s="2"/>
      <c r="B11" s="517"/>
      <c r="C11" s="518" t="s">
        <v>120</v>
      </c>
      <c r="D11" s="539">
        <v>6</v>
      </c>
      <c r="E11" s="540" t="s">
        <v>101</v>
      </c>
      <c r="F11" s="526" t="s">
        <v>108</v>
      </c>
      <c r="G11" s="541" t="s">
        <v>121</v>
      </c>
      <c r="H11" s="542" t="s">
        <v>94</v>
      </c>
      <c r="I11" s="1158" t="s">
        <v>122</v>
      </c>
      <c r="J11" s="451" t="s">
        <v>123</v>
      </c>
      <c r="K11" s="537"/>
    </row>
    <row r="12" spans="1:11" x14ac:dyDescent="0.25">
      <c r="A12" s="2"/>
      <c r="B12" s="517"/>
      <c r="C12" s="518" t="s">
        <v>430</v>
      </c>
      <c r="D12" s="539">
        <v>4</v>
      </c>
      <c r="E12" s="578" t="s">
        <v>101</v>
      </c>
      <c r="F12" s="526" t="s">
        <v>108</v>
      </c>
      <c r="G12" s="541" t="s">
        <v>431</v>
      </c>
      <c r="H12" s="542" t="s">
        <v>94</v>
      </c>
      <c r="I12" s="1159" t="s">
        <v>118</v>
      </c>
      <c r="J12" s="960" t="s">
        <v>432</v>
      </c>
      <c r="K12" s="593"/>
    </row>
    <row r="13" spans="1:11" x14ac:dyDescent="0.25">
      <c r="A13" s="2"/>
      <c r="B13" s="517"/>
      <c r="C13" s="518" t="s">
        <v>433</v>
      </c>
      <c r="D13" s="807">
        <v>6</v>
      </c>
      <c r="E13" s="808" t="s">
        <v>101</v>
      </c>
      <c r="F13" s="553" t="s">
        <v>108</v>
      </c>
      <c r="G13" s="809" t="s">
        <v>434</v>
      </c>
      <c r="H13" s="581" t="s">
        <v>94</v>
      </c>
      <c r="I13" s="1160" t="s">
        <v>167</v>
      </c>
      <c r="J13" s="1194" t="s">
        <v>435</v>
      </c>
      <c r="K13" s="120"/>
    </row>
    <row r="14" spans="1:11" x14ac:dyDescent="0.25">
      <c r="A14" s="2"/>
      <c r="B14" s="106"/>
      <c r="C14" s="275"/>
      <c r="D14" s="107"/>
      <c r="E14" s="108"/>
      <c r="F14" s="109"/>
      <c r="G14" s="110"/>
      <c r="H14" s="116"/>
      <c r="I14" s="1161" t="s">
        <v>237</v>
      </c>
      <c r="J14" s="454" t="s">
        <v>800</v>
      </c>
      <c r="K14" s="1201" t="s">
        <v>801</v>
      </c>
    </row>
    <row r="15" spans="1:11" x14ac:dyDescent="0.25">
      <c r="A15" s="2"/>
      <c r="B15" s="4"/>
      <c r="C15" s="5"/>
      <c r="D15" s="6"/>
      <c r="E15" s="5"/>
      <c r="F15" s="7"/>
      <c r="G15" s="2"/>
      <c r="H15" s="133"/>
      <c r="I15" s="276"/>
      <c r="J15" s="118"/>
      <c r="K15" s="120"/>
    </row>
    <row r="16" spans="1:11" x14ac:dyDescent="0.25">
      <c r="A16" s="2"/>
      <c r="B16" s="776">
        <v>3</v>
      </c>
      <c r="C16" s="777"/>
      <c r="D16" s="778"/>
      <c r="E16" s="777"/>
      <c r="F16" s="779"/>
      <c r="G16" s="780" t="s">
        <v>124</v>
      </c>
      <c r="H16" s="781"/>
      <c r="I16" s="810"/>
      <c r="J16" s="811"/>
      <c r="K16" s="1202"/>
    </row>
    <row r="17" spans="1:11" x14ac:dyDescent="0.25">
      <c r="A17" s="2"/>
      <c r="B17" s="517"/>
      <c r="C17" s="518" t="s">
        <v>128</v>
      </c>
      <c r="D17" s="812">
        <v>2</v>
      </c>
      <c r="E17" s="813" t="s">
        <v>101</v>
      </c>
      <c r="F17" s="814" t="s">
        <v>108</v>
      </c>
      <c r="G17" s="815" t="s">
        <v>135</v>
      </c>
      <c r="H17" s="816" t="s">
        <v>94</v>
      </c>
      <c r="I17" s="816" t="s">
        <v>104</v>
      </c>
      <c r="J17" s="1116" t="s">
        <v>723</v>
      </c>
      <c r="K17" s="120"/>
    </row>
    <row r="18" spans="1:11" x14ac:dyDescent="0.25">
      <c r="A18" s="2"/>
      <c r="B18" s="517"/>
      <c r="C18" s="518"/>
      <c r="D18" s="817">
        <v>6</v>
      </c>
      <c r="E18" s="818" t="s">
        <v>101</v>
      </c>
      <c r="F18" s="819" t="s">
        <v>108</v>
      </c>
      <c r="G18" s="820" t="s">
        <v>436</v>
      </c>
      <c r="H18" s="821" t="s">
        <v>94</v>
      </c>
      <c r="I18" s="1162" t="s">
        <v>104</v>
      </c>
      <c r="J18" s="1190" t="s">
        <v>723</v>
      </c>
      <c r="K18" s="120"/>
    </row>
    <row r="19" spans="1:11" x14ac:dyDescent="0.25">
      <c r="A19" s="2"/>
      <c r="B19" s="517"/>
      <c r="C19" s="550" t="s">
        <v>437</v>
      </c>
      <c r="D19" s="822">
        <v>12</v>
      </c>
      <c r="E19" s="823" t="s">
        <v>101</v>
      </c>
      <c r="F19" s="553" t="s">
        <v>108</v>
      </c>
      <c r="G19" s="809" t="s">
        <v>438</v>
      </c>
      <c r="H19" s="824" t="s">
        <v>103</v>
      </c>
      <c r="I19" s="1163" t="s">
        <v>439</v>
      </c>
      <c r="J19" s="1150" t="s">
        <v>807</v>
      </c>
      <c r="K19" s="1199" t="s">
        <v>712</v>
      </c>
    </row>
    <row r="20" spans="1:11" x14ac:dyDescent="0.25">
      <c r="A20" s="2"/>
      <c r="B20" s="825"/>
      <c r="C20" s="1051" t="s">
        <v>440</v>
      </c>
      <c r="D20" s="551">
        <v>8</v>
      </c>
      <c r="E20" s="805" t="s">
        <v>101</v>
      </c>
      <c r="F20" s="521" t="s">
        <v>108</v>
      </c>
      <c r="G20" s="541" t="s">
        <v>441</v>
      </c>
      <c r="H20" s="564" t="s">
        <v>103</v>
      </c>
      <c r="I20" s="1164" t="s">
        <v>104</v>
      </c>
      <c r="J20" s="1114" t="s">
        <v>713</v>
      </c>
      <c r="K20" s="593"/>
    </row>
    <row r="21" spans="1:11" x14ac:dyDescent="0.25">
      <c r="A21" s="2"/>
      <c r="B21" s="4"/>
      <c r="C21" s="6"/>
      <c r="D21" s="6"/>
      <c r="E21" s="5"/>
      <c r="F21" s="7"/>
      <c r="G21" s="2"/>
      <c r="H21" s="133"/>
      <c r="I21" s="276"/>
      <c r="J21" s="278"/>
      <c r="K21" s="120"/>
    </row>
    <row r="22" spans="1:11" x14ac:dyDescent="0.25">
      <c r="A22" s="2"/>
      <c r="B22" s="776">
        <v>10</v>
      </c>
      <c r="C22" s="777"/>
      <c r="D22" s="778"/>
      <c r="E22" s="777"/>
      <c r="F22" s="779"/>
      <c r="G22" s="780" t="s">
        <v>142</v>
      </c>
      <c r="H22" s="781"/>
      <c r="I22" s="810"/>
      <c r="J22" s="1102"/>
      <c r="K22" s="1202"/>
    </row>
    <row r="23" spans="1:11" x14ac:dyDescent="0.25">
      <c r="A23" s="2"/>
      <c r="B23" s="517"/>
      <c r="C23" s="1052" t="s">
        <v>442</v>
      </c>
      <c r="D23" s="826">
        <v>4</v>
      </c>
      <c r="E23" s="818" t="s">
        <v>101</v>
      </c>
      <c r="F23" s="819" t="s">
        <v>108</v>
      </c>
      <c r="G23" s="792" t="s">
        <v>443</v>
      </c>
      <c r="H23" s="827" t="s">
        <v>94</v>
      </c>
      <c r="I23" s="1165" t="s">
        <v>167</v>
      </c>
      <c r="J23" s="1146" t="s">
        <v>805</v>
      </c>
      <c r="K23" s="120"/>
    </row>
    <row r="24" spans="1:11" x14ac:dyDescent="0.25">
      <c r="A24" s="2"/>
      <c r="B24" s="517"/>
      <c r="C24" s="68" t="s">
        <v>165</v>
      </c>
      <c r="D24" s="96">
        <v>20</v>
      </c>
      <c r="E24" s="5" t="s">
        <v>101</v>
      </c>
      <c r="F24" s="7" t="s">
        <v>108</v>
      </c>
      <c r="G24" s="111" t="s">
        <v>166</v>
      </c>
      <c r="H24" s="135" t="s">
        <v>103</v>
      </c>
      <c r="I24" s="1166" t="s">
        <v>167</v>
      </c>
      <c r="J24" s="1151" t="s">
        <v>444</v>
      </c>
      <c r="K24" s="1203" t="s">
        <v>445</v>
      </c>
    </row>
    <row r="25" spans="1:11" x14ac:dyDescent="0.25">
      <c r="A25" s="2"/>
      <c r="B25" s="517"/>
      <c r="C25" s="68"/>
      <c r="D25" s="96"/>
      <c r="E25" s="5"/>
      <c r="F25" s="7"/>
      <c r="G25" s="111"/>
      <c r="H25" s="135"/>
      <c r="I25" s="1166" t="s">
        <v>104</v>
      </c>
      <c r="J25" s="1151" t="s">
        <v>808</v>
      </c>
      <c r="K25" s="1204" t="s">
        <v>446</v>
      </c>
    </row>
    <row r="26" spans="1:11" x14ac:dyDescent="0.25">
      <c r="A26" s="9"/>
      <c r="B26" s="517"/>
      <c r="C26" s="275"/>
      <c r="D26" s="294"/>
      <c r="E26" s="295"/>
      <c r="F26" s="296"/>
      <c r="G26" s="297"/>
      <c r="H26" s="298"/>
      <c r="I26" s="1167" t="s">
        <v>104</v>
      </c>
      <c r="J26" s="1128" t="s">
        <v>447</v>
      </c>
      <c r="K26" s="1205" t="s">
        <v>448</v>
      </c>
    </row>
    <row r="27" spans="1:11" x14ac:dyDescent="0.25">
      <c r="A27" s="9"/>
      <c r="B27" s="828"/>
      <c r="C27" s="1053" t="s">
        <v>169</v>
      </c>
      <c r="D27" s="176">
        <v>4</v>
      </c>
      <c r="E27" s="124" t="s">
        <v>101</v>
      </c>
      <c r="F27" s="125" t="s">
        <v>108</v>
      </c>
      <c r="G27" s="112" t="s">
        <v>170</v>
      </c>
      <c r="H27" s="119" t="s">
        <v>103</v>
      </c>
      <c r="I27" s="1166"/>
      <c r="J27" s="278"/>
      <c r="K27" s="1206"/>
    </row>
    <row r="28" spans="1:11" x14ac:dyDescent="0.25">
      <c r="A28" s="2"/>
      <c r="B28" s="517"/>
      <c r="C28" s="518" t="s">
        <v>179</v>
      </c>
      <c r="D28" s="539">
        <v>8</v>
      </c>
      <c r="E28" s="540" t="s">
        <v>101</v>
      </c>
      <c r="F28" s="521" t="s">
        <v>108</v>
      </c>
      <c r="G28" s="541" t="s">
        <v>180</v>
      </c>
      <c r="H28" s="542" t="s">
        <v>103</v>
      </c>
      <c r="I28" s="1159" t="s">
        <v>167</v>
      </c>
      <c r="J28" s="1255" t="s">
        <v>181</v>
      </c>
      <c r="K28" s="593" t="s">
        <v>173</v>
      </c>
    </row>
    <row r="29" spans="1:11" x14ac:dyDescent="0.25">
      <c r="A29" s="2"/>
      <c r="B29" s="517"/>
      <c r="C29" s="518" t="s">
        <v>449</v>
      </c>
      <c r="D29" s="551">
        <v>8</v>
      </c>
      <c r="E29" s="805" t="s">
        <v>101</v>
      </c>
      <c r="F29" s="521" t="s">
        <v>108</v>
      </c>
      <c r="G29" s="541" t="s">
        <v>450</v>
      </c>
      <c r="H29" s="564" t="s">
        <v>103</v>
      </c>
      <c r="I29" s="1164" t="s">
        <v>104</v>
      </c>
      <c r="J29" s="1114" t="s">
        <v>713</v>
      </c>
      <c r="K29" s="593"/>
    </row>
    <row r="30" spans="1:11" x14ac:dyDescent="0.25">
      <c r="A30" s="2"/>
      <c r="B30" s="4"/>
      <c r="C30" s="5"/>
      <c r="D30" s="6"/>
      <c r="E30" s="5"/>
      <c r="F30" s="7"/>
      <c r="G30" s="2"/>
      <c r="H30" s="133"/>
      <c r="I30" s="134"/>
      <c r="J30" s="278"/>
      <c r="K30" s="120"/>
    </row>
    <row r="31" spans="1:11" x14ac:dyDescent="0.25">
      <c r="A31" s="2"/>
      <c r="B31" s="776">
        <v>11</v>
      </c>
      <c r="C31" s="1054"/>
      <c r="D31" s="778">
        <v>16</v>
      </c>
      <c r="E31" s="777" t="s">
        <v>91</v>
      </c>
      <c r="F31" s="779" t="s">
        <v>108</v>
      </c>
      <c r="G31" s="780" t="s">
        <v>182</v>
      </c>
      <c r="H31" s="781" t="s">
        <v>94</v>
      </c>
      <c r="I31" s="1168" t="s">
        <v>104</v>
      </c>
      <c r="J31" s="452" t="s">
        <v>830</v>
      </c>
      <c r="K31" s="120"/>
    </row>
    <row r="32" spans="1:11" x14ac:dyDescent="0.25">
      <c r="A32" s="2"/>
      <c r="B32" s="98"/>
      <c r="C32" s="1055"/>
      <c r="D32" s="100"/>
      <c r="E32" s="99"/>
      <c r="F32" s="101"/>
      <c r="G32" s="102"/>
      <c r="H32" s="141"/>
      <c r="I32" s="1169" t="s">
        <v>451</v>
      </c>
      <c r="J32" s="452" t="s">
        <v>782</v>
      </c>
      <c r="K32" s="120" t="s">
        <v>452</v>
      </c>
    </row>
    <row r="33" spans="1:15" x14ac:dyDescent="0.25">
      <c r="A33" s="2"/>
      <c r="B33" s="830"/>
      <c r="C33" s="1055"/>
      <c r="D33" s="831"/>
      <c r="E33" s="832"/>
      <c r="F33" s="833"/>
      <c r="G33" s="834"/>
      <c r="H33" s="835"/>
      <c r="I33" s="1170" t="s">
        <v>453</v>
      </c>
      <c r="J33" s="1256" t="s">
        <v>737</v>
      </c>
      <c r="K33" s="1207" t="s">
        <v>454</v>
      </c>
    </row>
    <row r="34" spans="1:15" x14ac:dyDescent="0.25">
      <c r="A34" s="2"/>
      <c r="B34" s="4"/>
      <c r="C34" s="5"/>
      <c r="D34" s="6"/>
      <c r="E34" s="5"/>
      <c r="F34" s="7"/>
      <c r="G34" s="2"/>
      <c r="H34" s="133"/>
      <c r="I34" s="134"/>
      <c r="J34" s="278"/>
      <c r="K34" s="120"/>
    </row>
    <row r="35" spans="1:15" x14ac:dyDescent="0.25">
      <c r="A35" s="2"/>
      <c r="B35" s="776"/>
      <c r="C35" s="829"/>
      <c r="D35" s="778"/>
      <c r="E35" s="777"/>
      <c r="F35" s="779" t="s">
        <v>108</v>
      </c>
      <c r="G35" s="780" t="s">
        <v>673</v>
      </c>
      <c r="H35" s="836"/>
      <c r="I35" s="837"/>
      <c r="J35" s="1102"/>
      <c r="K35" s="1202" t="s">
        <v>184</v>
      </c>
    </row>
    <row r="36" spans="1:15" x14ac:dyDescent="0.25">
      <c r="A36" s="2"/>
      <c r="B36" s="4"/>
      <c r="C36" s="5"/>
      <c r="D36" s="6"/>
      <c r="E36" s="5"/>
      <c r="F36" s="7"/>
      <c r="G36" s="2"/>
      <c r="H36" s="133"/>
      <c r="I36" s="134"/>
      <c r="J36" s="278"/>
      <c r="K36" s="120"/>
    </row>
    <row r="37" spans="1:15" x14ac:dyDescent="0.25">
      <c r="A37" s="2"/>
      <c r="B37" s="69">
        <v>4</v>
      </c>
      <c r="C37" s="70"/>
      <c r="D37" s="71"/>
      <c r="E37" s="70"/>
      <c r="F37" s="72"/>
      <c r="G37" s="73" t="s">
        <v>185</v>
      </c>
      <c r="H37" s="136"/>
      <c r="I37" s="180"/>
      <c r="J37" s="278"/>
      <c r="K37" s="120"/>
      <c r="O37" t="s">
        <v>455</v>
      </c>
    </row>
    <row r="38" spans="1:15" x14ac:dyDescent="0.25">
      <c r="A38" s="2"/>
      <c r="B38" s="838"/>
      <c r="C38" s="839"/>
      <c r="D38" s="840"/>
      <c r="E38" s="839"/>
      <c r="F38" s="841"/>
      <c r="G38" s="842" t="s">
        <v>186</v>
      </c>
      <c r="H38" s="843"/>
      <c r="I38" s="844"/>
      <c r="J38" s="851"/>
      <c r="K38" s="1208"/>
    </row>
    <row r="39" spans="1:15" x14ac:dyDescent="0.25">
      <c r="A39" s="2"/>
      <c r="B39" s="845"/>
      <c r="C39" s="626" t="s">
        <v>190</v>
      </c>
      <c r="D39" s="627">
        <v>8</v>
      </c>
      <c r="E39" s="628" t="s">
        <v>101</v>
      </c>
      <c r="F39" s="846" t="s">
        <v>108</v>
      </c>
      <c r="G39" s="847" t="s">
        <v>191</v>
      </c>
      <c r="H39" s="848" t="s">
        <v>103</v>
      </c>
      <c r="I39" s="1171" t="s">
        <v>252</v>
      </c>
      <c r="J39" s="1238" t="s">
        <v>819</v>
      </c>
      <c r="K39" s="1209" t="s">
        <v>258</v>
      </c>
    </row>
    <row r="40" spans="1:15" x14ac:dyDescent="0.25">
      <c r="A40" s="2"/>
      <c r="B40" s="849"/>
      <c r="C40" s="1056" t="s">
        <v>456</v>
      </c>
      <c r="D40" s="608">
        <v>2</v>
      </c>
      <c r="E40" s="614" t="s">
        <v>101</v>
      </c>
      <c r="F40" s="618" t="s">
        <v>108</v>
      </c>
      <c r="G40" s="611" t="s">
        <v>457</v>
      </c>
      <c r="H40" s="850" t="s">
        <v>103</v>
      </c>
      <c r="I40" s="1172" t="s">
        <v>104</v>
      </c>
      <c r="J40" s="1113" t="s">
        <v>719</v>
      </c>
      <c r="K40" s="855" t="s">
        <v>458</v>
      </c>
    </row>
    <row r="41" spans="1:15" x14ac:dyDescent="0.25">
      <c r="A41" s="2"/>
      <c r="B41" s="849"/>
      <c r="C41" s="1117" t="s">
        <v>459</v>
      </c>
      <c r="D41" s="1118">
        <v>4</v>
      </c>
      <c r="E41" s="1119" t="s">
        <v>101</v>
      </c>
      <c r="F41" s="1120" t="s">
        <v>108</v>
      </c>
      <c r="G41" s="1121" t="s">
        <v>460</v>
      </c>
      <c r="H41" s="1122" t="s">
        <v>103</v>
      </c>
      <c r="I41" s="1173" t="s">
        <v>237</v>
      </c>
      <c r="J41" s="1123" t="s">
        <v>795</v>
      </c>
      <c r="K41" s="1210"/>
    </row>
    <row r="42" spans="1:15" x14ac:dyDescent="0.25">
      <c r="A42" s="2"/>
      <c r="B42" s="4"/>
      <c r="C42" s="5"/>
      <c r="D42" s="6"/>
      <c r="E42" s="5"/>
      <c r="F42" s="7"/>
      <c r="G42" s="2"/>
      <c r="H42" s="133"/>
      <c r="I42" s="276"/>
      <c r="J42" s="278"/>
      <c r="K42" s="120"/>
    </row>
    <row r="43" spans="1:15" x14ac:dyDescent="0.25">
      <c r="A43" s="2"/>
      <c r="B43" s="69">
        <v>5</v>
      </c>
      <c r="C43" s="70"/>
      <c r="D43" s="71"/>
      <c r="E43" s="70"/>
      <c r="F43" s="72"/>
      <c r="G43" s="73" t="s">
        <v>203</v>
      </c>
      <c r="H43" s="136"/>
      <c r="I43" s="180"/>
      <c r="J43" s="278"/>
      <c r="K43" s="120"/>
    </row>
    <row r="44" spans="1:15" x14ac:dyDescent="0.25">
      <c r="A44" s="2"/>
      <c r="B44" s="838"/>
      <c r="C44" s="839"/>
      <c r="D44" s="840"/>
      <c r="E44" s="839"/>
      <c r="F44" s="841"/>
      <c r="G44" s="842" t="s">
        <v>204</v>
      </c>
      <c r="H44" s="843"/>
      <c r="I44" s="844"/>
      <c r="J44" s="851"/>
      <c r="K44" s="1208"/>
    </row>
    <row r="45" spans="1:15" x14ac:dyDescent="0.25">
      <c r="A45" s="2"/>
      <c r="B45" s="606"/>
      <c r="C45" s="607" t="s">
        <v>461</v>
      </c>
      <c r="D45" s="608">
        <v>4</v>
      </c>
      <c r="E45" s="614" t="s">
        <v>101</v>
      </c>
      <c r="F45" s="618" t="s">
        <v>108</v>
      </c>
      <c r="G45" s="852" t="s">
        <v>462</v>
      </c>
      <c r="H45" s="853" t="s">
        <v>103</v>
      </c>
      <c r="I45" s="1172" t="s">
        <v>167</v>
      </c>
      <c r="J45" s="1129" t="s">
        <v>463</v>
      </c>
      <c r="K45" s="855"/>
    </row>
    <row r="46" spans="1:15" x14ac:dyDescent="0.25">
      <c r="A46" s="2"/>
      <c r="B46" s="617"/>
      <c r="C46" s="625" t="s">
        <v>464</v>
      </c>
      <c r="D46" s="854">
        <v>4</v>
      </c>
      <c r="E46" s="614" t="s">
        <v>101</v>
      </c>
      <c r="F46" s="618" t="s">
        <v>108</v>
      </c>
      <c r="G46" s="611" t="s">
        <v>465</v>
      </c>
      <c r="H46" s="850" t="s">
        <v>103</v>
      </c>
      <c r="I46" s="1172" t="s">
        <v>167</v>
      </c>
      <c r="J46" s="1129" t="s">
        <v>463</v>
      </c>
      <c r="K46" s="855"/>
    </row>
    <row r="47" spans="1:15" x14ac:dyDescent="0.25">
      <c r="A47" s="2"/>
      <c r="B47" s="617"/>
      <c r="C47" s="625" t="s">
        <v>466</v>
      </c>
      <c r="D47" s="854">
        <v>4</v>
      </c>
      <c r="E47" s="614" t="s">
        <v>101</v>
      </c>
      <c r="F47" s="618" t="s">
        <v>108</v>
      </c>
      <c r="G47" s="852" t="s">
        <v>467</v>
      </c>
      <c r="H47" s="855" t="s">
        <v>103</v>
      </c>
      <c r="I47" s="1174" t="s">
        <v>167</v>
      </c>
      <c r="J47" s="1129" t="s">
        <v>463</v>
      </c>
      <c r="K47" s="855"/>
    </row>
    <row r="48" spans="1:15" ht="30" customHeight="1" x14ac:dyDescent="0.25">
      <c r="A48" s="2"/>
      <c r="B48" s="856"/>
      <c r="C48" s="626" t="s">
        <v>468</v>
      </c>
      <c r="D48" s="627">
        <v>68</v>
      </c>
      <c r="E48" s="628" t="s">
        <v>101</v>
      </c>
      <c r="F48" s="629" t="s">
        <v>108</v>
      </c>
      <c r="G48" s="630" t="s">
        <v>469</v>
      </c>
      <c r="H48" s="631" t="s">
        <v>94</v>
      </c>
      <c r="I48" s="1175" t="s">
        <v>470</v>
      </c>
      <c r="J48" s="1234" t="s">
        <v>817</v>
      </c>
      <c r="K48" s="1209" t="s">
        <v>471</v>
      </c>
    </row>
    <row r="49" spans="1:11" x14ac:dyDescent="0.25">
      <c r="A49" s="2"/>
      <c r="B49" s="606"/>
      <c r="C49" s="607" t="s">
        <v>472</v>
      </c>
      <c r="D49" s="608">
        <v>8</v>
      </c>
      <c r="E49" s="614" t="s">
        <v>101</v>
      </c>
      <c r="F49" s="610" t="s">
        <v>108</v>
      </c>
      <c r="G49" s="611" t="s">
        <v>473</v>
      </c>
      <c r="H49" s="612" t="s">
        <v>103</v>
      </c>
      <c r="I49" s="1174" t="s">
        <v>104</v>
      </c>
      <c r="J49" s="961" t="s">
        <v>474</v>
      </c>
      <c r="K49" s="855"/>
    </row>
    <row r="50" spans="1:11" x14ac:dyDescent="0.25">
      <c r="A50" s="2"/>
      <c r="B50" s="617"/>
      <c r="C50" s="607" t="s">
        <v>475</v>
      </c>
      <c r="D50" s="857">
        <v>8</v>
      </c>
      <c r="E50" s="858" t="s">
        <v>101</v>
      </c>
      <c r="F50" s="859" t="s">
        <v>108</v>
      </c>
      <c r="G50" s="860" t="s">
        <v>476</v>
      </c>
      <c r="H50" s="861" t="s">
        <v>103</v>
      </c>
      <c r="I50" s="1176" t="s">
        <v>477</v>
      </c>
      <c r="J50" s="1152" t="s">
        <v>809</v>
      </c>
      <c r="K50" s="1211" t="s">
        <v>478</v>
      </c>
    </row>
    <row r="51" spans="1:11" x14ac:dyDescent="0.25">
      <c r="A51" s="2"/>
      <c r="B51" s="849"/>
      <c r="C51" s="1056"/>
      <c r="D51" s="862"/>
      <c r="E51" s="863"/>
      <c r="F51" s="864"/>
      <c r="G51" s="865"/>
      <c r="H51" s="866"/>
      <c r="I51" s="867"/>
      <c r="J51" s="1239" t="s">
        <v>718</v>
      </c>
      <c r="K51" s="1212" t="s">
        <v>825</v>
      </c>
    </row>
    <row r="52" spans="1:11" x14ac:dyDescent="0.25">
      <c r="A52" s="2"/>
      <c r="B52" s="4"/>
      <c r="C52" s="5"/>
      <c r="D52" s="6"/>
      <c r="E52" s="5"/>
      <c r="F52" s="7"/>
      <c r="G52" s="2"/>
      <c r="H52" s="133"/>
      <c r="I52" s="134"/>
      <c r="J52" s="278"/>
      <c r="K52" s="120"/>
    </row>
    <row r="53" spans="1:11" x14ac:dyDescent="0.25">
      <c r="A53" s="2"/>
      <c r="B53" s="69">
        <v>6</v>
      </c>
      <c r="C53" s="70"/>
      <c r="D53" s="71"/>
      <c r="E53" s="70"/>
      <c r="F53" s="72"/>
      <c r="G53" s="73" t="s">
        <v>211</v>
      </c>
      <c r="H53" s="136"/>
      <c r="I53" s="180"/>
      <c r="J53" s="278"/>
      <c r="K53" s="120"/>
    </row>
    <row r="54" spans="1:11" x14ac:dyDescent="0.25">
      <c r="A54" s="2"/>
      <c r="B54" s="838"/>
      <c r="C54" s="839"/>
      <c r="D54" s="840"/>
      <c r="E54" s="839"/>
      <c r="F54" s="841"/>
      <c r="G54" s="842" t="s">
        <v>204</v>
      </c>
      <c r="H54" s="843"/>
      <c r="I54" s="844"/>
      <c r="J54" s="851"/>
      <c r="K54" s="1208"/>
    </row>
    <row r="55" spans="1:11" ht="30" x14ac:dyDescent="0.25">
      <c r="A55" s="2"/>
      <c r="B55" s="868"/>
      <c r="C55" s="1057" t="s">
        <v>479</v>
      </c>
      <c r="D55" s="869">
        <v>8</v>
      </c>
      <c r="E55" s="870" t="s">
        <v>101</v>
      </c>
      <c r="F55" s="871" t="s">
        <v>108</v>
      </c>
      <c r="G55" s="872" t="s">
        <v>480</v>
      </c>
      <c r="H55" s="873" t="s">
        <v>103</v>
      </c>
      <c r="I55" s="1177" t="s">
        <v>453</v>
      </c>
      <c r="J55" s="1149" t="s">
        <v>481</v>
      </c>
      <c r="K55" s="1213" t="s">
        <v>813</v>
      </c>
    </row>
    <row r="56" spans="1:11" x14ac:dyDescent="0.25">
      <c r="A56" s="2"/>
      <c r="B56" s="874"/>
      <c r="C56" s="1058" t="s">
        <v>482</v>
      </c>
      <c r="D56" s="105">
        <v>6</v>
      </c>
      <c r="E56" s="5" t="s">
        <v>101</v>
      </c>
      <c r="F56" s="7" t="s">
        <v>108</v>
      </c>
      <c r="G56" s="89" t="s">
        <v>483</v>
      </c>
      <c r="H56" s="134" t="s">
        <v>103</v>
      </c>
      <c r="I56" s="276" t="s">
        <v>118</v>
      </c>
      <c r="J56" s="452" t="s">
        <v>826</v>
      </c>
      <c r="K56" s="120"/>
    </row>
    <row r="57" spans="1:11" x14ac:dyDescent="0.25">
      <c r="A57" s="2"/>
      <c r="B57" s="875"/>
      <c r="C57" s="1059" t="s">
        <v>484</v>
      </c>
      <c r="D57" s="876">
        <v>4</v>
      </c>
      <c r="E57" s="877" t="s">
        <v>101</v>
      </c>
      <c r="F57" s="878" t="s">
        <v>108</v>
      </c>
      <c r="G57" s="879" t="s">
        <v>485</v>
      </c>
      <c r="H57" s="133" t="s">
        <v>103</v>
      </c>
      <c r="I57" s="276" t="s">
        <v>104</v>
      </c>
      <c r="J57" s="1112" t="s">
        <v>486</v>
      </c>
      <c r="K57" s="1214"/>
    </row>
    <row r="58" spans="1:11" x14ac:dyDescent="0.25">
      <c r="A58" s="2"/>
      <c r="B58" s="617"/>
      <c r="C58" s="607" t="s">
        <v>487</v>
      </c>
      <c r="D58" s="608">
        <v>14</v>
      </c>
      <c r="E58" s="614" t="s">
        <v>101</v>
      </c>
      <c r="F58" s="610" t="s">
        <v>108</v>
      </c>
      <c r="G58" s="611" t="s">
        <v>488</v>
      </c>
      <c r="H58" s="850" t="s">
        <v>103</v>
      </c>
      <c r="I58" s="1172" t="s">
        <v>104</v>
      </c>
      <c r="J58" s="1113" t="s">
        <v>202</v>
      </c>
      <c r="K58" s="855"/>
    </row>
    <row r="59" spans="1:11" ht="45" x14ac:dyDescent="0.25">
      <c r="A59" s="2" t="s">
        <v>455</v>
      </c>
      <c r="B59" s="641"/>
      <c r="C59" s="626" t="s">
        <v>489</v>
      </c>
      <c r="D59" s="1107">
        <v>26</v>
      </c>
      <c r="E59" s="1108" t="s">
        <v>101</v>
      </c>
      <c r="F59" s="1109" t="s">
        <v>108</v>
      </c>
      <c r="G59" s="1110" t="s">
        <v>490</v>
      </c>
      <c r="H59" s="1111" t="s">
        <v>103</v>
      </c>
      <c r="I59" s="1178" t="s">
        <v>104</v>
      </c>
      <c r="J59" s="1235" t="s">
        <v>818</v>
      </c>
      <c r="K59" s="1215" t="s">
        <v>804</v>
      </c>
    </row>
    <row r="60" spans="1:11" x14ac:dyDescent="0.25">
      <c r="A60" s="2"/>
      <c r="B60" s="617"/>
      <c r="C60" s="626" t="s">
        <v>491</v>
      </c>
      <c r="D60" s="627">
        <v>24</v>
      </c>
      <c r="E60" s="628" t="s">
        <v>101</v>
      </c>
      <c r="F60" s="629" t="s">
        <v>108</v>
      </c>
      <c r="G60" s="847" t="s">
        <v>492</v>
      </c>
      <c r="H60" s="848" t="s">
        <v>94</v>
      </c>
      <c r="I60" s="1179" t="s">
        <v>104</v>
      </c>
      <c r="J60" s="1153" t="s">
        <v>790</v>
      </c>
      <c r="K60" s="631" t="s">
        <v>493</v>
      </c>
    </row>
    <row r="61" spans="1:11" x14ac:dyDescent="0.25">
      <c r="A61" s="2"/>
      <c r="B61" s="874"/>
      <c r="C61" s="87" t="s">
        <v>494</v>
      </c>
      <c r="D61" s="105">
        <v>4</v>
      </c>
      <c r="E61" s="5" t="s">
        <v>101</v>
      </c>
      <c r="F61" s="7" t="s">
        <v>108</v>
      </c>
      <c r="G61" s="89" t="s">
        <v>495</v>
      </c>
      <c r="H61" s="134" t="s">
        <v>103</v>
      </c>
      <c r="I61" s="276" t="s">
        <v>237</v>
      </c>
      <c r="J61" s="1192" t="s">
        <v>496</v>
      </c>
      <c r="K61" s="1204"/>
    </row>
    <row r="62" spans="1:11" x14ac:dyDescent="0.25">
      <c r="A62" s="2"/>
      <c r="B62" s="103"/>
      <c r="C62" s="1060" t="s">
        <v>497</v>
      </c>
      <c r="D62" s="280">
        <v>6</v>
      </c>
      <c r="E62" s="74" t="s">
        <v>101</v>
      </c>
      <c r="F62" s="104" t="s">
        <v>108</v>
      </c>
      <c r="G62" s="90" t="s">
        <v>495</v>
      </c>
      <c r="H62" s="138" t="s">
        <v>103</v>
      </c>
      <c r="I62" s="1180" t="s">
        <v>118</v>
      </c>
      <c r="J62" s="1112" t="s">
        <v>498</v>
      </c>
      <c r="K62" s="1216" t="s">
        <v>793</v>
      </c>
    </row>
    <row r="63" spans="1:11" x14ac:dyDescent="0.25">
      <c r="A63" s="2"/>
      <c r="B63" s="880"/>
      <c r="C63" s="1061" t="s">
        <v>499</v>
      </c>
      <c r="D63" s="881">
        <v>8</v>
      </c>
      <c r="E63" s="863" t="s">
        <v>101</v>
      </c>
      <c r="F63" s="7" t="s">
        <v>108</v>
      </c>
      <c r="G63" s="865" t="s">
        <v>500</v>
      </c>
      <c r="H63" s="866"/>
      <c r="I63" s="867" t="s">
        <v>501</v>
      </c>
      <c r="J63" s="1113" t="s">
        <v>202</v>
      </c>
      <c r="K63" s="855" t="s">
        <v>674</v>
      </c>
    </row>
    <row r="64" spans="1:11" x14ac:dyDescent="0.25">
      <c r="A64" s="2"/>
      <c r="B64" s="97"/>
      <c r="C64" s="87" t="s">
        <v>502</v>
      </c>
      <c r="D64" s="854">
        <v>6</v>
      </c>
      <c r="E64" s="614" t="s">
        <v>101</v>
      </c>
      <c r="F64" s="610" t="s">
        <v>108</v>
      </c>
      <c r="G64" s="611" t="s">
        <v>503</v>
      </c>
      <c r="H64" s="850" t="s">
        <v>103</v>
      </c>
      <c r="I64" s="1172" t="s">
        <v>104</v>
      </c>
      <c r="J64" s="1129" t="s">
        <v>504</v>
      </c>
      <c r="K64" s="1217"/>
    </row>
    <row r="65" spans="1:11" x14ac:dyDescent="0.25">
      <c r="A65" s="2"/>
      <c r="B65" s="97"/>
      <c r="C65" s="87" t="s">
        <v>505</v>
      </c>
      <c r="D65" s="854">
        <v>4</v>
      </c>
      <c r="E65" s="614" t="s">
        <v>101</v>
      </c>
      <c r="F65" s="610" t="s">
        <v>108</v>
      </c>
      <c r="G65" s="611" t="s">
        <v>503</v>
      </c>
      <c r="H65" s="850" t="s">
        <v>103</v>
      </c>
      <c r="I65" s="1172" t="s">
        <v>104</v>
      </c>
      <c r="J65" s="1129" t="s">
        <v>810</v>
      </c>
      <c r="K65" s="855"/>
    </row>
    <row r="66" spans="1:11" x14ac:dyDescent="0.25">
      <c r="A66" s="2"/>
      <c r="B66" s="97"/>
      <c r="C66" s="87" t="s">
        <v>506</v>
      </c>
      <c r="D66" s="854">
        <v>2</v>
      </c>
      <c r="E66" s="614" t="s">
        <v>101</v>
      </c>
      <c r="F66" s="610" t="s">
        <v>108</v>
      </c>
      <c r="G66" s="611" t="s">
        <v>503</v>
      </c>
      <c r="H66" s="850" t="s">
        <v>103</v>
      </c>
      <c r="I66" s="1172" t="s">
        <v>237</v>
      </c>
      <c r="J66" s="961" t="s">
        <v>507</v>
      </c>
      <c r="K66" s="855"/>
    </row>
    <row r="67" spans="1:11" x14ac:dyDescent="0.25">
      <c r="A67" s="2"/>
      <c r="B67" s="849"/>
      <c r="C67" s="1059" t="s">
        <v>508</v>
      </c>
      <c r="D67" s="854">
        <v>2</v>
      </c>
      <c r="E67" s="614" t="s">
        <v>101</v>
      </c>
      <c r="F67" s="610" t="s">
        <v>108</v>
      </c>
      <c r="G67" s="611" t="s">
        <v>503</v>
      </c>
      <c r="H67" s="850" t="s">
        <v>103</v>
      </c>
      <c r="I67" s="1172" t="s">
        <v>237</v>
      </c>
      <c r="J67" s="961" t="s">
        <v>509</v>
      </c>
      <c r="K67" s="855"/>
    </row>
    <row r="68" spans="1:11" x14ac:dyDescent="0.25">
      <c r="A68" s="2"/>
      <c r="B68" s="4"/>
      <c r="C68" s="5"/>
      <c r="D68" s="6"/>
      <c r="E68" s="5"/>
      <c r="F68" s="7"/>
      <c r="G68" s="2"/>
      <c r="H68" s="133"/>
      <c r="I68" s="134"/>
      <c r="J68" s="278"/>
      <c r="K68" s="120"/>
    </row>
    <row r="69" spans="1:11" x14ac:dyDescent="0.25">
      <c r="A69" s="2"/>
      <c r="B69" s="75">
        <v>7</v>
      </c>
      <c r="C69" s="76"/>
      <c r="D69" s="77"/>
      <c r="E69" s="76"/>
      <c r="F69" s="78"/>
      <c r="G69" s="79" t="s">
        <v>228</v>
      </c>
      <c r="H69" s="139"/>
      <c r="I69" s="181"/>
      <c r="J69" s="278"/>
      <c r="K69" s="120"/>
    </row>
    <row r="70" spans="1:11" x14ac:dyDescent="0.25">
      <c r="A70" s="2"/>
      <c r="B70" s="882"/>
      <c r="C70" s="883"/>
      <c r="D70" s="884"/>
      <c r="E70" s="883"/>
      <c r="F70" s="885"/>
      <c r="G70" s="886" t="s">
        <v>229</v>
      </c>
      <c r="H70" s="887"/>
      <c r="I70" s="888"/>
      <c r="J70" s="889"/>
      <c r="K70" s="1218"/>
    </row>
    <row r="71" spans="1:11" ht="15" customHeight="1" x14ac:dyDescent="0.25">
      <c r="A71" s="2"/>
      <c r="B71" s="890"/>
      <c r="C71" s="1062" t="s">
        <v>510</v>
      </c>
      <c r="D71" s="891">
        <v>12</v>
      </c>
      <c r="E71" s="665" t="s">
        <v>101</v>
      </c>
      <c r="F71" s="892" t="s">
        <v>108</v>
      </c>
      <c r="G71" s="684" t="s">
        <v>511</v>
      </c>
      <c r="H71" s="685" t="s">
        <v>103</v>
      </c>
      <c r="I71" s="1181" t="s">
        <v>167</v>
      </c>
      <c r="J71" s="1254" t="s">
        <v>512</v>
      </c>
      <c r="K71" s="1219" t="s">
        <v>806</v>
      </c>
    </row>
    <row r="72" spans="1:11" x14ac:dyDescent="0.25">
      <c r="A72" s="2"/>
      <c r="B72" s="662"/>
      <c r="C72" s="663" t="s">
        <v>513</v>
      </c>
      <c r="D72" s="672">
        <v>4</v>
      </c>
      <c r="E72" s="673" t="s">
        <v>101</v>
      </c>
      <c r="F72" s="674" t="s">
        <v>108</v>
      </c>
      <c r="G72" s="893" t="s">
        <v>514</v>
      </c>
      <c r="H72" s="894" t="s">
        <v>103</v>
      </c>
      <c r="I72" s="894" t="s">
        <v>104</v>
      </c>
      <c r="J72" s="1124" t="s">
        <v>515</v>
      </c>
      <c r="K72" s="1220"/>
    </row>
    <row r="73" spans="1:11" x14ac:dyDescent="0.25">
      <c r="A73" s="2"/>
      <c r="B73" s="4"/>
      <c r="C73" s="5"/>
      <c r="D73" s="6"/>
      <c r="E73" s="5"/>
      <c r="F73" s="7"/>
      <c r="G73" s="2"/>
      <c r="H73" s="133"/>
      <c r="I73" s="134"/>
      <c r="J73" s="278"/>
      <c r="K73" s="120"/>
    </row>
    <row r="74" spans="1:11" x14ac:dyDescent="0.25">
      <c r="A74" s="2"/>
      <c r="B74" s="75">
        <v>8</v>
      </c>
      <c r="C74" s="76"/>
      <c r="D74" s="77"/>
      <c r="E74" s="76"/>
      <c r="F74" s="78"/>
      <c r="G74" s="79" t="s">
        <v>203</v>
      </c>
      <c r="H74" s="139"/>
      <c r="I74" s="181"/>
      <c r="J74" s="278"/>
      <c r="K74" s="120"/>
    </row>
    <row r="75" spans="1:11" x14ac:dyDescent="0.25">
      <c r="A75" s="2"/>
      <c r="B75" s="882"/>
      <c r="C75" s="883"/>
      <c r="D75" s="884"/>
      <c r="E75" s="883"/>
      <c r="F75" s="885"/>
      <c r="G75" s="886" t="s">
        <v>229</v>
      </c>
      <c r="H75" s="887"/>
      <c r="I75" s="888"/>
      <c r="J75" s="889"/>
      <c r="K75" s="1218"/>
    </row>
    <row r="76" spans="1:11" ht="45" x14ac:dyDescent="0.25">
      <c r="A76" s="2"/>
      <c r="B76" s="895"/>
      <c r="C76" s="1063" t="s">
        <v>263</v>
      </c>
      <c r="D76" s="896">
        <v>34</v>
      </c>
      <c r="E76" s="897" t="s">
        <v>101</v>
      </c>
      <c r="F76" s="898" t="s">
        <v>108</v>
      </c>
      <c r="G76" s="899" t="s">
        <v>516</v>
      </c>
      <c r="H76" s="900" t="s">
        <v>103</v>
      </c>
      <c r="I76" s="1182" t="s">
        <v>517</v>
      </c>
      <c r="J76" s="1245" t="s">
        <v>821</v>
      </c>
      <c r="K76" s="1221" t="s">
        <v>518</v>
      </c>
    </row>
    <row r="77" spans="1:11" x14ac:dyDescent="0.25">
      <c r="A77" s="2"/>
      <c r="B77" s="1132"/>
      <c r="C77" s="1133"/>
      <c r="D77" s="1134">
        <v>2</v>
      </c>
      <c r="E77" s="1135" t="s">
        <v>101</v>
      </c>
      <c r="F77" s="1136"/>
      <c r="G77" s="1137"/>
      <c r="H77" s="1138" t="s">
        <v>103</v>
      </c>
      <c r="I77" s="1183" t="s">
        <v>167</v>
      </c>
      <c r="J77" s="1147" t="s">
        <v>798</v>
      </c>
      <c r="K77" s="1222" t="s">
        <v>797</v>
      </c>
    </row>
    <row r="78" spans="1:11" s="281" customFormat="1" x14ac:dyDescent="0.25">
      <c r="A78" s="10"/>
      <c r="B78" s="901"/>
      <c r="C78" s="1064" t="s">
        <v>519</v>
      </c>
      <c r="D78" s="902">
        <v>24</v>
      </c>
      <c r="E78" s="903" t="s">
        <v>101</v>
      </c>
      <c r="F78" s="904" t="s">
        <v>108</v>
      </c>
      <c r="G78" s="905" t="s">
        <v>520</v>
      </c>
      <c r="H78" s="906" t="s">
        <v>94</v>
      </c>
      <c r="I78" s="908" t="s">
        <v>521</v>
      </c>
      <c r="J78" s="1246" t="s">
        <v>522</v>
      </c>
      <c r="K78" s="1223" t="s">
        <v>783</v>
      </c>
    </row>
    <row r="79" spans="1:11" x14ac:dyDescent="0.25">
      <c r="A79" s="2"/>
      <c r="B79" s="4"/>
      <c r="C79" s="5"/>
      <c r="D79" s="6"/>
      <c r="E79" s="5"/>
      <c r="F79" s="7"/>
      <c r="G79" s="88"/>
      <c r="H79" s="117"/>
      <c r="I79" s="117"/>
      <c r="J79" s="278"/>
      <c r="K79" s="120"/>
    </row>
    <row r="80" spans="1:11" x14ac:dyDescent="0.25">
      <c r="A80" s="2"/>
      <c r="B80" s="75">
        <v>9</v>
      </c>
      <c r="C80" s="76"/>
      <c r="D80" s="77"/>
      <c r="E80" s="76"/>
      <c r="F80" s="78"/>
      <c r="G80" s="79" t="s">
        <v>211</v>
      </c>
      <c r="H80" s="139"/>
      <c r="I80" s="181"/>
      <c r="J80" s="278"/>
      <c r="K80" s="120"/>
    </row>
    <row r="81" spans="1:11" x14ac:dyDescent="0.25">
      <c r="A81" s="2"/>
      <c r="B81" s="882"/>
      <c r="C81" s="883"/>
      <c r="D81" s="884"/>
      <c r="E81" s="883"/>
      <c r="F81" s="885"/>
      <c r="G81" s="886" t="s">
        <v>229</v>
      </c>
      <c r="H81" s="887"/>
      <c r="I81" s="888"/>
      <c r="J81" s="889"/>
      <c r="K81" s="1218"/>
    </row>
    <row r="82" spans="1:11" ht="30" x14ac:dyDescent="0.25">
      <c r="A82" s="2"/>
      <c r="B82" s="907"/>
      <c r="C82" s="1063" t="s">
        <v>523</v>
      </c>
      <c r="D82" s="896">
        <v>10</v>
      </c>
      <c r="E82" s="897" t="s">
        <v>101</v>
      </c>
      <c r="F82" s="898" t="s">
        <v>108</v>
      </c>
      <c r="G82" s="899" t="s">
        <v>524</v>
      </c>
      <c r="H82" s="900" t="s">
        <v>103</v>
      </c>
      <c r="I82" s="1182" t="s">
        <v>517</v>
      </c>
      <c r="J82" s="1247" t="s">
        <v>796</v>
      </c>
      <c r="K82" s="1221"/>
    </row>
    <row r="83" spans="1:11" ht="45" x14ac:dyDescent="0.25">
      <c r="A83" s="2"/>
      <c r="B83" s="282"/>
      <c r="C83" s="1065" t="s">
        <v>525</v>
      </c>
      <c r="D83" s="283">
        <v>8</v>
      </c>
      <c r="E83" s="284" t="s">
        <v>101</v>
      </c>
      <c r="F83" s="285" t="s">
        <v>108</v>
      </c>
      <c r="G83" s="286" t="s">
        <v>526</v>
      </c>
      <c r="H83" s="287" t="s">
        <v>103</v>
      </c>
      <c r="I83" s="1184" t="s">
        <v>517</v>
      </c>
      <c r="J83" s="1248" t="s">
        <v>822</v>
      </c>
      <c r="K83" s="287"/>
    </row>
    <row r="84" spans="1:11" ht="45" customHeight="1" x14ac:dyDescent="0.25">
      <c r="A84" s="2"/>
      <c r="B84" s="901"/>
      <c r="C84" s="1064" t="s">
        <v>527</v>
      </c>
      <c r="D84" s="902">
        <v>56</v>
      </c>
      <c r="E84" s="903" t="s">
        <v>101</v>
      </c>
      <c r="F84" s="904" t="s">
        <v>108</v>
      </c>
      <c r="G84" s="905" t="s">
        <v>528</v>
      </c>
      <c r="H84" s="906" t="s">
        <v>94</v>
      </c>
      <c r="I84" s="908" t="s">
        <v>811</v>
      </c>
      <c r="J84" s="909" t="s">
        <v>823</v>
      </c>
      <c r="K84" s="1223" t="s">
        <v>529</v>
      </c>
    </row>
    <row r="85" spans="1:11" x14ac:dyDescent="0.25">
      <c r="A85" s="2"/>
      <c r="B85" s="4"/>
      <c r="C85" s="5"/>
      <c r="D85" s="6"/>
      <c r="E85" s="5"/>
      <c r="F85" s="7"/>
      <c r="G85" s="2"/>
      <c r="H85" s="133"/>
      <c r="I85" s="276"/>
      <c r="J85" s="278"/>
      <c r="K85" s="120"/>
    </row>
    <row r="86" spans="1:11" x14ac:dyDescent="0.25">
      <c r="A86" s="2"/>
      <c r="B86" s="910">
        <v>12</v>
      </c>
      <c r="C86" s="911"/>
      <c r="D86" s="912">
        <v>28</v>
      </c>
      <c r="E86" s="913" t="s">
        <v>91</v>
      </c>
      <c r="F86" s="914" t="s">
        <v>108</v>
      </c>
      <c r="G86" s="915" t="s">
        <v>267</v>
      </c>
      <c r="H86" s="916" t="s">
        <v>268</v>
      </c>
      <c r="I86" s="1185" t="s">
        <v>720</v>
      </c>
      <c r="J86" s="1115" t="s">
        <v>530</v>
      </c>
      <c r="K86" s="1224" t="s">
        <v>531</v>
      </c>
    </row>
    <row r="87" spans="1:11" x14ac:dyDescent="0.25">
      <c r="A87" s="2"/>
      <c r="B87" s="4"/>
      <c r="C87" s="5"/>
      <c r="D87" s="6"/>
      <c r="E87" s="5"/>
      <c r="F87" s="7"/>
      <c r="G87" s="2"/>
      <c r="H87" s="133"/>
      <c r="I87" s="134"/>
      <c r="J87" s="278"/>
      <c r="K87" s="120"/>
    </row>
    <row r="88" spans="1:11" x14ac:dyDescent="0.25">
      <c r="A88" s="2"/>
      <c r="B88" s="910">
        <v>13</v>
      </c>
      <c r="C88" s="913"/>
      <c r="D88" s="912"/>
      <c r="E88" s="913"/>
      <c r="F88" s="914"/>
      <c r="G88" s="915" t="s">
        <v>270</v>
      </c>
      <c r="H88" s="916"/>
      <c r="I88" s="917"/>
      <c r="J88" s="1103"/>
      <c r="K88" s="1224"/>
    </row>
    <row r="89" spans="1:11" s="281" customFormat="1" ht="30" x14ac:dyDescent="0.25">
      <c r="A89" s="10"/>
      <c r="B89" s="1066"/>
      <c r="C89" s="1067" t="s">
        <v>271</v>
      </c>
      <c r="D89" s="923">
        <v>12</v>
      </c>
      <c r="E89" s="924" t="s">
        <v>101</v>
      </c>
      <c r="F89" s="1029" t="s">
        <v>108</v>
      </c>
      <c r="G89" s="926" t="s">
        <v>532</v>
      </c>
      <c r="H89" s="927" t="s">
        <v>268</v>
      </c>
      <c r="I89" s="1186" t="s">
        <v>533</v>
      </c>
      <c r="J89" s="1232" t="s">
        <v>655</v>
      </c>
      <c r="K89" s="1225"/>
    </row>
    <row r="90" spans="1:11" x14ac:dyDescent="0.25">
      <c r="A90" s="2"/>
      <c r="B90" s="720"/>
      <c r="C90" s="721" t="s">
        <v>273</v>
      </c>
      <c r="D90" s="722">
        <v>4</v>
      </c>
      <c r="E90" s="723" t="s">
        <v>101</v>
      </c>
      <c r="F90" s="729" t="s">
        <v>92</v>
      </c>
      <c r="G90" s="725" t="s">
        <v>274</v>
      </c>
      <c r="H90" s="726" t="s">
        <v>94</v>
      </c>
      <c r="I90" s="1187" t="s">
        <v>104</v>
      </c>
      <c r="J90" s="970" t="s">
        <v>714</v>
      </c>
      <c r="K90" s="1226" t="s">
        <v>784</v>
      </c>
    </row>
    <row r="91" spans="1:11" x14ac:dyDescent="0.25">
      <c r="A91" s="2"/>
      <c r="B91" s="1068"/>
      <c r="C91" s="1069" t="s">
        <v>276</v>
      </c>
      <c r="D91" s="918">
        <v>12</v>
      </c>
      <c r="E91" s="919" t="s">
        <v>101</v>
      </c>
      <c r="F91" s="922" t="s">
        <v>108</v>
      </c>
      <c r="G91" s="920" t="s">
        <v>534</v>
      </c>
      <c r="H91" s="921" t="s">
        <v>268</v>
      </c>
      <c r="I91" s="1188" t="s">
        <v>533</v>
      </c>
      <c r="J91" s="740" t="s">
        <v>278</v>
      </c>
      <c r="K91" s="1227"/>
    </row>
    <row r="92" spans="1:11" ht="45" x14ac:dyDescent="0.25">
      <c r="A92" s="2"/>
      <c r="B92" s="1068"/>
      <c r="C92" s="1067" t="s">
        <v>535</v>
      </c>
      <c r="D92" s="923">
        <v>12</v>
      </c>
      <c r="E92" s="924" t="s">
        <v>101</v>
      </c>
      <c r="F92" s="925" t="s">
        <v>108</v>
      </c>
      <c r="G92" s="926" t="s">
        <v>536</v>
      </c>
      <c r="H92" s="927" t="s">
        <v>268</v>
      </c>
      <c r="I92" s="1186" t="s">
        <v>104</v>
      </c>
      <c r="J92" s="1106" t="s">
        <v>814</v>
      </c>
      <c r="K92" s="1227"/>
    </row>
    <row r="93" spans="1:11" ht="45" x14ac:dyDescent="0.25">
      <c r="A93" s="2"/>
      <c r="B93" s="732"/>
      <c r="C93" s="1070" t="s">
        <v>537</v>
      </c>
      <c r="D93" s="928">
        <v>12</v>
      </c>
      <c r="E93" s="929" t="s">
        <v>101</v>
      </c>
      <c r="F93" s="930" t="s">
        <v>108</v>
      </c>
      <c r="G93" s="931" t="s">
        <v>538</v>
      </c>
      <c r="H93" s="927" t="s">
        <v>268</v>
      </c>
      <c r="I93" s="1186" t="s">
        <v>104</v>
      </c>
      <c r="J93" s="1106" t="s">
        <v>815</v>
      </c>
      <c r="K93" s="1228" t="s">
        <v>715</v>
      </c>
    </row>
    <row r="94" spans="1:11" x14ac:dyDescent="0.25">
      <c r="A94" s="2"/>
      <c r="B94" s="4"/>
      <c r="C94" s="5"/>
      <c r="D94" s="6"/>
      <c r="E94" s="5"/>
      <c r="F94" s="7"/>
      <c r="G94" s="2"/>
      <c r="H94" s="133"/>
      <c r="I94" s="134"/>
      <c r="J94" s="278"/>
      <c r="K94" s="120"/>
    </row>
    <row r="95" spans="1:11" x14ac:dyDescent="0.25">
      <c r="A95" s="2"/>
      <c r="B95" s="932">
        <v>14</v>
      </c>
      <c r="C95" s="81"/>
      <c r="D95" s="81">
        <v>24</v>
      </c>
      <c r="E95" s="80" t="s">
        <v>91</v>
      </c>
      <c r="F95" s="82" t="s">
        <v>108</v>
      </c>
      <c r="G95" s="113" t="s">
        <v>279</v>
      </c>
      <c r="H95" s="123" t="s">
        <v>94</v>
      </c>
      <c r="I95" s="123"/>
      <c r="J95" s="278"/>
      <c r="K95" s="120" t="s">
        <v>539</v>
      </c>
    </row>
    <row r="96" spans="1:11" x14ac:dyDescent="0.25">
      <c r="A96" s="2"/>
      <c r="B96" s="83"/>
      <c r="C96" s="85"/>
      <c r="D96" s="85"/>
      <c r="E96" s="84"/>
      <c r="F96" s="86"/>
      <c r="G96" s="91"/>
      <c r="H96" s="140"/>
      <c r="I96" s="140"/>
      <c r="J96" s="1104"/>
      <c r="K96" s="1229"/>
    </row>
    <row r="97" spans="1:11" x14ac:dyDescent="0.25">
      <c r="A97" s="2"/>
      <c r="B97" s="4"/>
      <c r="C97" s="5"/>
      <c r="D97" s="6"/>
      <c r="E97" s="5"/>
      <c r="F97" s="7"/>
      <c r="G97" s="2"/>
      <c r="H97" s="133"/>
      <c r="I97" s="134"/>
      <c r="J97" s="278"/>
      <c r="K97" s="120"/>
    </row>
    <row r="98" spans="1:11" x14ac:dyDescent="0.25">
      <c r="A98" s="2"/>
      <c r="B98" s="933"/>
      <c r="C98" s="934"/>
      <c r="D98" s="935"/>
      <c r="E98" s="934"/>
      <c r="F98" s="936"/>
      <c r="G98" s="937" t="s">
        <v>282</v>
      </c>
      <c r="H98" s="938"/>
      <c r="I98" s="939"/>
      <c r="J98" s="1105"/>
      <c r="K98" s="1230"/>
    </row>
    <row r="99" spans="1:11" x14ac:dyDescent="0.25">
      <c r="A99" s="2"/>
      <c r="B99" s="940"/>
      <c r="C99" s="941"/>
      <c r="D99" s="942">
        <v>120</v>
      </c>
      <c r="E99" s="943" t="s">
        <v>101</v>
      </c>
      <c r="F99" s="944" t="s">
        <v>108</v>
      </c>
      <c r="G99" s="945" t="s">
        <v>540</v>
      </c>
      <c r="H99" s="946"/>
      <c r="I99" s="947"/>
      <c r="J99" s="1193" t="s">
        <v>812</v>
      </c>
      <c r="K99" s="1231"/>
    </row>
    <row r="100" spans="1:11" x14ac:dyDescent="0.25">
      <c r="A100" s="2"/>
      <c r="B100" s="5"/>
      <c r="C100" s="5"/>
      <c r="D100" s="288">
        <f>SUM(D6:D99)</f>
        <v>766</v>
      </c>
      <c r="E100" s="5"/>
      <c r="F100" s="7"/>
      <c r="G100" s="2"/>
      <c r="H100" s="948"/>
      <c r="I100" s="89"/>
      <c r="J100" s="174"/>
      <c r="K100" s="168"/>
    </row>
  </sheetData>
  <mergeCells count="3">
    <mergeCell ref="B3:C3"/>
    <mergeCell ref="D3:E3"/>
    <mergeCell ref="B1:G1"/>
  </mergeCells>
  <pageMargins left="0.7" right="0.7" top="0.75" bottom="0.75" header="0.3" footer="0.3"/>
  <pageSetup paperSize="8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7A11-0BFC-4DBD-832C-608D7840D0A0}">
  <sheetPr>
    <pageSetUpPr fitToPage="1"/>
  </sheetPr>
  <dimension ref="A1:AJ72"/>
  <sheetViews>
    <sheetView zoomScale="70" zoomScaleNormal="70" workbookViewId="0">
      <selection activeCell="B36" sqref="B36:E36"/>
    </sheetView>
  </sheetViews>
  <sheetFormatPr defaultColWidth="8.7109375" defaultRowHeight="12.75" x14ac:dyDescent="0.25"/>
  <cols>
    <col min="1" max="16" width="10.7109375" style="182" customWidth="1"/>
    <col min="17" max="17" width="11.7109375" style="182" customWidth="1"/>
    <col min="18" max="20" width="10.7109375" style="182" customWidth="1"/>
    <col min="21" max="21" width="8.7109375" style="182"/>
    <col min="22" max="34" width="8.7109375" style="1042" bestFit="1"/>
    <col min="35" max="16384" width="8.7109375" style="182"/>
  </cols>
  <sheetData>
    <row r="1" spans="1:36" ht="15.75" customHeight="1" thickBot="1" x14ac:dyDescent="0.3">
      <c r="A1" s="974"/>
      <c r="B1" s="1300" t="s">
        <v>651</v>
      </c>
      <c r="C1" s="1300"/>
      <c r="D1" s="1300"/>
      <c r="E1" s="1300"/>
      <c r="F1" s="1300"/>
      <c r="G1" s="1300"/>
      <c r="H1" s="1300"/>
      <c r="I1" s="1300"/>
      <c r="J1" s="1300"/>
      <c r="K1" s="1300"/>
      <c r="L1" s="975"/>
      <c r="M1" s="976"/>
      <c r="N1" s="976"/>
      <c r="O1" s="976"/>
      <c r="P1" s="977"/>
      <c r="Q1" s="978"/>
      <c r="R1" s="978"/>
      <c r="S1" s="978"/>
      <c r="T1" s="978"/>
      <c r="AI1" s="1042"/>
      <c r="AJ1" s="1042"/>
    </row>
    <row r="2" spans="1:36" ht="14.25" customHeight="1" thickBot="1" x14ac:dyDescent="0.3">
      <c r="A2" s="974"/>
      <c r="B2" s="976"/>
      <c r="C2" s="979"/>
      <c r="D2" s="979"/>
      <c r="E2" s="980"/>
      <c r="F2" s="981"/>
      <c r="G2" s="976"/>
      <c r="H2" s="979"/>
      <c r="I2" s="979"/>
      <c r="J2" s="980"/>
      <c r="K2" s="977"/>
      <c r="L2" s="978"/>
      <c r="M2" s="978"/>
      <c r="N2" s="978"/>
      <c r="O2" s="978"/>
      <c r="P2" s="982"/>
      <c r="Q2" s="976"/>
      <c r="R2" s="979"/>
      <c r="S2" s="979"/>
      <c r="T2" s="980"/>
      <c r="AI2" s="1042"/>
      <c r="AJ2" s="1042"/>
    </row>
    <row r="3" spans="1:36" ht="14.25" customHeight="1" x14ac:dyDescent="0.25">
      <c r="A3" s="974"/>
      <c r="B3" s="183" t="s">
        <v>286</v>
      </c>
      <c r="C3" s="184" t="s">
        <v>287</v>
      </c>
      <c r="D3" s="184" t="s">
        <v>288</v>
      </c>
      <c r="E3" s="185" t="s">
        <v>289</v>
      </c>
      <c r="F3" s="977"/>
      <c r="G3" s="983" t="s">
        <v>286</v>
      </c>
      <c r="H3" s="984" t="s">
        <v>287</v>
      </c>
      <c r="I3" s="184" t="s">
        <v>288</v>
      </c>
      <c r="J3" s="185" t="s">
        <v>289</v>
      </c>
      <c r="K3" s="981"/>
      <c r="L3" s="183" t="s">
        <v>286</v>
      </c>
      <c r="M3" s="184" t="s">
        <v>287</v>
      </c>
      <c r="N3" s="184" t="s">
        <v>288</v>
      </c>
      <c r="O3" s="185" t="s">
        <v>289</v>
      </c>
      <c r="P3" s="985"/>
      <c r="Q3" s="183" t="s">
        <v>286</v>
      </c>
      <c r="R3" s="184" t="s">
        <v>287</v>
      </c>
      <c r="S3" s="184" t="s">
        <v>288</v>
      </c>
      <c r="T3" s="185" t="s">
        <v>289</v>
      </c>
      <c r="V3" s="1042" t="s">
        <v>802</v>
      </c>
      <c r="AI3" s="1042"/>
      <c r="AJ3" s="1042"/>
    </row>
    <row r="4" spans="1:36" ht="14.25" customHeight="1" thickBot="1" x14ac:dyDescent="0.3">
      <c r="A4" s="974"/>
      <c r="B4" s="986" t="s">
        <v>290</v>
      </c>
      <c r="C4" s="987" t="s">
        <v>291</v>
      </c>
      <c r="D4" s="987" t="s">
        <v>292</v>
      </c>
      <c r="E4" s="988" t="s">
        <v>293</v>
      </c>
      <c r="F4" s="989"/>
      <c r="G4" s="990" t="s">
        <v>290</v>
      </c>
      <c r="H4" s="991" t="s">
        <v>291</v>
      </c>
      <c r="I4" s="987" t="s">
        <v>292</v>
      </c>
      <c r="J4" s="988" t="s">
        <v>293</v>
      </c>
      <c r="K4" s="992"/>
      <c r="L4" s="986" t="s">
        <v>290</v>
      </c>
      <c r="M4" s="987" t="s">
        <v>291</v>
      </c>
      <c r="N4" s="987" t="s">
        <v>292</v>
      </c>
      <c r="O4" s="988" t="s">
        <v>293</v>
      </c>
      <c r="P4" s="993"/>
      <c r="Q4" s="986" t="s">
        <v>290</v>
      </c>
      <c r="R4" s="987" t="s">
        <v>291</v>
      </c>
      <c r="S4" s="987" t="s">
        <v>292</v>
      </c>
      <c r="T4" s="988" t="s">
        <v>293</v>
      </c>
      <c r="AI4" s="1042"/>
      <c r="AJ4" s="1042"/>
    </row>
    <row r="5" spans="1:36" ht="14.25" customHeight="1" thickBot="1" x14ac:dyDescent="0.3">
      <c r="A5" s="994"/>
      <c r="B5" s="995"/>
      <c r="C5" s="995"/>
      <c r="D5" s="995"/>
      <c r="E5" s="995"/>
      <c r="F5" s="996"/>
      <c r="G5" s="997"/>
      <c r="H5" s="997"/>
      <c r="I5" s="997"/>
      <c r="J5" s="997"/>
      <c r="K5" s="996"/>
      <c r="L5" s="976"/>
      <c r="M5" s="976"/>
      <c r="N5" s="976"/>
      <c r="O5" s="976"/>
      <c r="P5" s="982"/>
      <c r="Q5" s="976"/>
      <c r="R5" s="976"/>
      <c r="S5" s="976"/>
      <c r="T5" s="976"/>
      <c r="AI5" s="1042"/>
      <c r="AJ5" s="1042"/>
    </row>
    <row r="6" spans="1:36" ht="14.25" customHeight="1" thickBot="1" x14ac:dyDescent="0.3">
      <c r="A6" s="1026">
        <v>45894</v>
      </c>
      <c r="B6" s="1338" t="s">
        <v>677</v>
      </c>
      <c r="C6" s="1338"/>
      <c r="D6" s="1338"/>
      <c r="E6" s="1604"/>
      <c r="F6" s="1014">
        <v>45943</v>
      </c>
      <c r="G6" s="1588" t="s">
        <v>756</v>
      </c>
      <c r="H6" s="1588"/>
      <c r="I6" s="1332">
        <v>83</v>
      </c>
      <c r="J6" s="1333"/>
      <c r="K6" s="1026">
        <v>45992</v>
      </c>
      <c r="L6" s="1027" t="s">
        <v>744</v>
      </c>
      <c r="M6" s="1027"/>
      <c r="N6" s="1083"/>
      <c r="O6" s="1040"/>
      <c r="P6" s="998">
        <v>46041</v>
      </c>
      <c r="Q6" s="1313" t="s">
        <v>297</v>
      </c>
      <c r="R6" s="1313"/>
      <c r="S6" s="1313"/>
      <c r="T6" s="1313"/>
      <c r="W6" s="1241" t="s">
        <v>734</v>
      </c>
      <c r="AI6" s="1042"/>
      <c r="AJ6" s="1042"/>
    </row>
    <row r="7" spans="1:36" ht="14.25" customHeight="1" thickTop="1" thickBot="1" x14ac:dyDescent="0.3">
      <c r="A7" s="1014">
        <v>45895</v>
      </c>
      <c r="B7" s="1391">
        <v>1037</v>
      </c>
      <c r="C7" s="1391"/>
      <c r="D7" s="1327" t="s">
        <v>735</v>
      </c>
      <c r="E7" s="1327"/>
      <c r="F7" s="1014">
        <v>45944</v>
      </c>
      <c r="G7" s="1589" t="s">
        <v>748</v>
      </c>
      <c r="H7" s="1590"/>
      <c r="I7" s="1290" t="s">
        <v>750</v>
      </c>
      <c r="J7" s="1353"/>
      <c r="K7" s="1014">
        <v>45993</v>
      </c>
      <c r="L7" s="1326" t="s">
        <v>794</v>
      </c>
      <c r="M7" s="1326"/>
      <c r="N7" s="1542">
        <v>92</v>
      </c>
      <c r="O7" s="1542"/>
      <c r="P7" s="998">
        <v>46042</v>
      </c>
      <c r="Q7" s="1313" t="s">
        <v>297</v>
      </c>
      <c r="R7" s="1313"/>
      <c r="S7" s="1313"/>
      <c r="T7" s="1313"/>
      <c r="V7" s="182"/>
      <c r="AI7" s="1042"/>
      <c r="AJ7" s="1042"/>
    </row>
    <row r="8" spans="1:36" ht="14.25" customHeight="1" thickTop="1" thickBot="1" x14ac:dyDescent="0.3">
      <c r="A8" s="998">
        <v>45896</v>
      </c>
      <c r="B8" s="1306" t="s">
        <v>34</v>
      </c>
      <c r="C8" s="1307"/>
      <c r="D8" s="1627">
        <v>10122</v>
      </c>
      <c r="E8" s="1624"/>
      <c r="F8" s="1014">
        <v>45945</v>
      </c>
      <c r="G8" s="1593">
        <v>641</v>
      </c>
      <c r="H8" s="1594"/>
      <c r="I8" s="1598">
        <v>6332</v>
      </c>
      <c r="J8" s="1293"/>
      <c r="K8" s="998">
        <v>45994</v>
      </c>
      <c r="L8" s="1355" t="s">
        <v>758</v>
      </c>
      <c r="M8" s="1355"/>
      <c r="N8" s="1355" t="s">
        <v>759</v>
      </c>
      <c r="O8" s="1355"/>
      <c r="P8" s="998">
        <v>46043</v>
      </c>
      <c r="Q8" s="1313" t="s">
        <v>297</v>
      </c>
      <c r="R8" s="1313"/>
      <c r="S8" s="1313"/>
      <c r="T8" s="1313"/>
      <c r="AI8" s="1042"/>
      <c r="AJ8" s="1042"/>
    </row>
    <row r="9" spans="1:36" ht="14.25" customHeight="1" thickBot="1" x14ac:dyDescent="0.3">
      <c r="A9" s="1035">
        <v>45897</v>
      </c>
      <c r="B9" s="1391">
        <v>1037</v>
      </c>
      <c r="C9" s="1391"/>
      <c r="D9" s="1142">
        <v>12</v>
      </c>
      <c r="E9" s="1143" t="s">
        <v>34</v>
      </c>
      <c r="F9" s="1043">
        <v>45946</v>
      </c>
      <c r="G9" s="1236" t="s">
        <v>786</v>
      </c>
      <c r="H9" s="1237"/>
      <c r="I9" s="1007"/>
      <c r="J9" s="1008"/>
      <c r="K9" s="1014">
        <v>45995</v>
      </c>
      <c r="L9" s="1326" t="s">
        <v>794</v>
      </c>
      <c r="M9" s="1326"/>
      <c r="N9" s="1327" t="s">
        <v>768</v>
      </c>
      <c r="O9" s="1327"/>
      <c r="P9" s="998">
        <v>46044</v>
      </c>
      <c r="Q9" s="1313" t="s">
        <v>297</v>
      </c>
      <c r="R9" s="1313"/>
      <c r="S9" s="1313"/>
      <c r="T9" s="1313"/>
      <c r="AI9" s="1042"/>
      <c r="AJ9" s="1042"/>
    </row>
    <row r="10" spans="1:36" ht="14.25" customHeight="1" x14ac:dyDescent="0.25">
      <c r="A10" s="1026">
        <v>45898</v>
      </c>
      <c r="B10" s="1378" t="s">
        <v>779</v>
      </c>
      <c r="C10" s="1378"/>
      <c r="D10" s="1628"/>
      <c r="E10" s="1625"/>
      <c r="F10" s="998">
        <v>45947</v>
      </c>
      <c r="G10" s="1334" t="s">
        <v>753</v>
      </c>
      <c r="H10" s="1334"/>
      <c r="I10" s="1334"/>
      <c r="J10" s="1090" t="s">
        <v>34</v>
      </c>
      <c r="K10" s="998">
        <v>45996</v>
      </c>
      <c r="L10" s="1090" t="s">
        <v>34</v>
      </c>
      <c r="M10" s="367">
        <v>12</v>
      </c>
      <c r="N10" s="1591" t="s">
        <v>747</v>
      </c>
      <c r="O10" s="1591"/>
      <c r="P10" s="998">
        <v>46045</v>
      </c>
      <c r="Q10" s="1313" t="s">
        <v>297</v>
      </c>
      <c r="R10" s="1313"/>
      <c r="S10" s="1313"/>
      <c r="T10" s="1313"/>
      <c r="AI10" s="1042"/>
      <c r="AJ10" s="1042"/>
    </row>
    <row r="11" spans="1:36" ht="14.25" customHeight="1" x14ac:dyDescent="0.2">
      <c r="A11" s="998"/>
      <c r="B11" s="999"/>
      <c r="C11" s="995"/>
      <c r="D11" s="995"/>
      <c r="E11" s="1000"/>
      <c r="F11" s="998"/>
      <c r="G11" s="1001"/>
      <c r="H11" s="1002"/>
      <c r="I11" s="1002"/>
      <c r="J11" s="1002"/>
      <c r="K11" s="998"/>
      <c r="L11" s="1091" t="s">
        <v>771</v>
      </c>
      <c r="M11" s="995"/>
      <c r="N11" s="995"/>
      <c r="O11" s="995"/>
      <c r="P11" s="998"/>
      <c r="Q11" s="995"/>
      <c r="R11" s="995"/>
      <c r="S11" s="995"/>
      <c r="T11" s="995"/>
      <c r="AI11" s="1042"/>
      <c r="AJ11" s="1042"/>
    </row>
    <row r="12" spans="1:36" ht="14.25" customHeight="1" thickBot="1" x14ac:dyDescent="0.3">
      <c r="A12" s="998"/>
      <c r="B12" s="995"/>
      <c r="C12" s="995"/>
      <c r="D12" s="995"/>
      <c r="E12" s="995"/>
      <c r="F12" s="998"/>
      <c r="H12" s="1002"/>
      <c r="I12" s="1002"/>
      <c r="J12" s="1002"/>
      <c r="K12" s="998"/>
      <c r="L12" s="995"/>
      <c r="M12" s="1002"/>
      <c r="N12" s="1002"/>
      <c r="O12" s="995"/>
      <c r="P12" s="998"/>
      <c r="Q12" s="995"/>
      <c r="R12" s="995"/>
      <c r="S12" s="995"/>
      <c r="T12" s="995"/>
      <c r="V12" s="182"/>
      <c r="AI12" s="1042"/>
      <c r="AJ12" s="1042"/>
    </row>
    <row r="13" spans="1:36" ht="14.25" customHeight="1" thickBot="1" x14ac:dyDescent="0.3">
      <c r="A13" s="998">
        <v>45901</v>
      </c>
      <c r="B13" s="1356" t="s">
        <v>34</v>
      </c>
      <c r="C13" s="1356"/>
      <c r="D13" s="1356"/>
      <c r="E13" s="1356"/>
      <c r="F13" s="998">
        <v>45950</v>
      </c>
      <c r="G13" s="1287">
        <v>6441</v>
      </c>
      <c r="H13" s="1288"/>
      <c r="I13" s="1355">
        <v>222</v>
      </c>
      <c r="J13" s="1355"/>
      <c r="K13" s="1026">
        <v>45999</v>
      </c>
      <c r="L13" s="1595" t="s">
        <v>829</v>
      </c>
      <c r="M13" s="1596"/>
      <c r="N13" s="1596"/>
      <c r="O13" s="1597"/>
      <c r="P13" s="998">
        <v>46048</v>
      </c>
      <c r="Q13" s="1313" t="s">
        <v>297</v>
      </c>
      <c r="R13" s="1313"/>
      <c r="S13" s="1313"/>
      <c r="T13" s="1313"/>
      <c r="AB13" s="1094"/>
      <c r="AI13" s="1042"/>
      <c r="AJ13" s="1042"/>
    </row>
    <row r="14" spans="1:36" ht="14.25" customHeight="1" x14ac:dyDescent="0.25">
      <c r="A14" s="1014">
        <v>45902</v>
      </c>
      <c r="B14" s="1327">
        <v>343</v>
      </c>
      <c r="C14" s="1327"/>
      <c r="D14" s="1326">
        <v>662</v>
      </c>
      <c r="E14" s="1326"/>
      <c r="F14" s="1014">
        <v>45951</v>
      </c>
      <c r="G14" s="1343">
        <v>641</v>
      </c>
      <c r="H14" s="1343"/>
      <c r="I14" s="1332">
        <v>83</v>
      </c>
      <c r="J14" s="1333"/>
      <c r="K14" s="1014">
        <v>46000</v>
      </c>
      <c r="L14" s="1342" t="s">
        <v>794</v>
      </c>
      <c r="M14" s="1342"/>
      <c r="N14" s="1592" t="s">
        <v>738</v>
      </c>
      <c r="O14" s="1592"/>
      <c r="P14" s="998">
        <v>46049</v>
      </c>
      <c r="Q14" s="1313" t="s">
        <v>297</v>
      </c>
      <c r="R14" s="1313"/>
      <c r="S14" s="1313"/>
      <c r="T14" s="1313"/>
      <c r="AB14" s="1094"/>
      <c r="AI14" s="1042"/>
      <c r="AJ14" s="1042"/>
    </row>
    <row r="15" spans="1:36" ht="14.25" customHeight="1" thickBot="1" x14ac:dyDescent="0.3">
      <c r="A15" s="1014">
        <v>45903</v>
      </c>
      <c r="B15" s="346" t="s">
        <v>726</v>
      </c>
      <c r="C15" s="346">
        <v>12</v>
      </c>
      <c r="D15" s="1623" t="s">
        <v>704</v>
      </c>
      <c r="E15" s="1623"/>
      <c r="F15" s="1035">
        <v>45952</v>
      </c>
      <c r="G15" s="1353" t="s">
        <v>748</v>
      </c>
      <c r="H15" s="1353"/>
      <c r="I15" s="1353" t="s">
        <v>751</v>
      </c>
      <c r="J15" s="1353"/>
      <c r="K15" s="998">
        <v>46001</v>
      </c>
      <c r="L15" s="1356" t="s">
        <v>34</v>
      </c>
      <c r="M15" s="1356"/>
      <c r="N15" s="1606"/>
      <c r="O15" s="1606"/>
      <c r="P15" s="998">
        <v>46050</v>
      </c>
      <c r="Q15" s="1360" t="s">
        <v>679</v>
      </c>
      <c r="R15" s="1360"/>
      <c r="S15" s="1360"/>
      <c r="T15" s="1360"/>
      <c r="AB15" s="1093"/>
      <c r="AI15" s="1042"/>
      <c r="AJ15" s="1042"/>
    </row>
    <row r="16" spans="1:36" ht="14.25" customHeight="1" thickBot="1" x14ac:dyDescent="0.3">
      <c r="A16" s="998">
        <v>45904</v>
      </c>
      <c r="B16" s="1624" t="s">
        <v>729</v>
      </c>
      <c r="C16" s="1624"/>
      <c r="D16" s="1359" t="s">
        <v>730</v>
      </c>
      <c r="E16" s="1359"/>
      <c r="F16" s="1035">
        <v>45953</v>
      </c>
      <c r="G16" s="1386">
        <v>71</v>
      </c>
      <c r="H16" s="1386"/>
      <c r="I16" s="1386"/>
      <c r="J16" s="1386"/>
      <c r="K16" s="1035">
        <v>46002</v>
      </c>
      <c r="L16" s="1369" t="s">
        <v>733</v>
      </c>
      <c r="M16" s="1370"/>
      <c r="N16" s="1601">
        <v>73</v>
      </c>
      <c r="O16" s="1602"/>
      <c r="P16" s="998">
        <v>46051</v>
      </c>
      <c r="Q16" s="1284" t="s">
        <v>682</v>
      </c>
      <c r="R16" s="1284"/>
      <c r="S16" s="1284"/>
      <c r="T16" s="1284"/>
      <c r="AB16" s="1093"/>
      <c r="AI16" s="1042"/>
      <c r="AJ16" s="1042"/>
    </row>
    <row r="17" spans="1:36" ht="14.25" customHeight="1" thickBot="1" x14ac:dyDescent="0.3">
      <c r="A17" s="1026">
        <v>45905</v>
      </c>
      <c r="B17" s="1625" t="s">
        <v>722</v>
      </c>
      <c r="C17" s="1625"/>
      <c r="D17" s="1625"/>
      <c r="E17" s="1625"/>
      <c r="F17" s="998">
        <v>45954</v>
      </c>
      <c r="G17" s="1389">
        <v>71</v>
      </c>
      <c r="H17" s="1389"/>
      <c r="I17" s="1071" t="s">
        <v>736</v>
      </c>
      <c r="J17" s="1084">
        <v>12</v>
      </c>
      <c r="K17" s="1043">
        <v>46003</v>
      </c>
      <c r="L17" s="1326" t="s">
        <v>794</v>
      </c>
      <c r="M17" s="1343"/>
      <c r="N17" s="1607" t="s">
        <v>727</v>
      </c>
      <c r="O17" s="1608"/>
      <c r="P17" s="998">
        <v>46052</v>
      </c>
      <c r="Q17" s="1284" t="s">
        <v>681</v>
      </c>
      <c r="R17" s="1284"/>
      <c r="S17" s="1284"/>
      <c r="T17" s="1284"/>
      <c r="AA17" s="1097"/>
      <c r="AB17" s="1093"/>
      <c r="AH17" s="1098"/>
      <c r="AI17" s="1097"/>
      <c r="AJ17" s="1042"/>
    </row>
    <row r="18" spans="1:36" ht="14.25" customHeight="1" x14ac:dyDescent="0.2">
      <c r="A18" s="998"/>
      <c r="B18" s="1003" t="s">
        <v>780</v>
      </c>
      <c r="C18" s="995"/>
      <c r="D18" s="995"/>
      <c r="E18" s="995"/>
      <c r="F18" s="998"/>
      <c r="G18" s="1001"/>
      <c r="H18" s="1002"/>
      <c r="I18" s="1002"/>
      <c r="J18" s="1002"/>
      <c r="K18" s="998"/>
      <c r="L18" s="1003"/>
      <c r="M18" s="995"/>
      <c r="N18" s="995"/>
      <c r="O18" s="995"/>
      <c r="P18" s="998"/>
      <c r="Q18" s="995"/>
      <c r="R18" s="995"/>
      <c r="S18" s="995"/>
      <c r="T18" s="995"/>
      <c r="AA18" s="1096"/>
      <c r="AH18" s="1099"/>
      <c r="AI18" s="1099"/>
      <c r="AJ18" s="1042"/>
    </row>
    <row r="19" spans="1:36" ht="14.25" customHeight="1" thickBot="1" x14ac:dyDescent="0.3">
      <c r="A19" s="998"/>
      <c r="B19" s="1003" t="s">
        <v>781</v>
      </c>
      <c r="C19" s="995"/>
      <c r="D19" s="995"/>
      <c r="E19" s="995"/>
      <c r="F19" s="998"/>
      <c r="G19" s="1002"/>
      <c r="H19" s="1002"/>
      <c r="I19" s="1002"/>
      <c r="J19" s="1002"/>
      <c r="K19" s="998"/>
      <c r="L19" s="995"/>
      <c r="M19" s="1002"/>
      <c r="N19" s="1002"/>
      <c r="O19" s="995"/>
      <c r="P19" s="998"/>
      <c r="Q19" s="995"/>
      <c r="R19" s="995"/>
      <c r="S19" s="995"/>
      <c r="T19" s="995"/>
      <c r="AA19" s="1100"/>
      <c r="AH19" s="1100"/>
      <c r="AI19" s="1100"/>
      <c r="AJ19" s="1042"/>
    </row>
    <row r="20" spans="1:36" ht="14.25" customHeight="1" thickBot="1" x14ac:dyDescent="0.3">
      <c r="A20" s="1043">
        <v>45908</v>
      </c>
      <c r="B20" s="1609">
        <v>661</v>
      </c>
      <c r="C20" s="1609"/>
      <c r="D20" s="1609"/>
      <c r="E20" s="1089" t="s">
        <v>34</v>
      </c>
      <c r="F20" s="1035">
        <v>45957</v>
      </c>
      <c r="G20" s="1353">
        <v>2132</v>
      </c>
      <c r="H20" s="1353"/>
      <c r="I20" s="1599">
        <v>2144</v>
      </c>
      <c r="J20" s="1600"/>
      <c r="K20" s="1026">
        <v>46006</v>
      </c>
      <c r="L20" s="1542" t="s">
        <v>741</v>
      </c>
      <c r="M20" s="1542"/>
      <c r="N20" s="1542"/>
      <c r="O20" s="1542"/>
      <c r="P20" s="998">
        <v>46055</v>
      </c>
      <c r="Q20" s="1284" t="s">
        <v>680</v>
      </c>
      <c r="R20" s="1284"/>
      <c r="S20" s="1284"/>
      <c r="T20" s="1284"/>
      <c r="AA20" s="1095"/>
      <c r="AH20" s="1044"/>
      <c r="AI20" s="1044"/>
      <c r="AJ20" s="1042"/>
    </row>
    <row r="21" spans="1:36" ht="14.25" customHeight="1" thickBot="1" x14ac:dyDescent="0.3">
      <c r="A21" s="1086">
        <v>45909</v>
      </c>
      <c r="B21" s="1610">
        <v>6442</v>
      </c>
      <c r="C21" s="1610"/>
      <c r="D21" s="1610"/>
      <c r="E21" s="1240" t="s">
        <v>34</v>
      </c>
      <c r="F21" s="1014">
        <v>45958</v>
      </c>
      <c r="G21" s="1326">
        <v>641</v>
      </c>
      <c r="H21" s="1343"/>
      <c r="I21" s="1145" t="s">
        <v>803</v>
      </c>
      <c r="J21" s="1144" t="s">
        <v>766</v>
      </c>
      <c r="K21" s="1014">
        <v>46007</v>
      </c>
      <c r="L21" s="1603" t="s">
        <v>740</v>
      </c>
      <c r="M21" s="1603"/>
      <c r="N21" s="1622" t="s">
        <v>739</v>
      </c>
      <c r="O21" s="1622"/>
      <c r="P21" s="998">
        <v>46056</v>
      </c>
      <c r="Q21" s="1284"/>
      <c r="R21" s="1284"/>
      <c r="S21" s="1284"/>
      <c r="T21" s="1284"/>
      <c r="AA21" s="1044"/>
      <c r="AH21" s="1096"/>
      <c r="AI21" s="1096"/>
      <c r="AJ21" s="1042"/>
    </row>
    <row r="22" spans="1:36" ht="14.25" customHeight="1" thickBot="1" x14ac:dyDescent="0.3">
      <c r="A22" s="1085">
        <v>45910</v>
      </c>
      <c r="B22" s="1611">
        <v>54</v>
      </c>
      <c r="C22" s="1611"/>
      <c r="D22" s="1611"/>
      <c r="E22" s="1611"/>
      <c r="F22" s="1026">
        <v>45959</v>
      </c>
      <c r="G22" s="1294" t="s">
        <v>764</v>
      </c>
      <c r="H22" s="1294"/>
      <c r="I22" s="1617"/>
      <c r="J22" s="1294"/>
      <c r="K22" s="998">
        <v>46008</v>
      </c>
      <c r="L22" s="1626" t="s">
        <v>34</v>
      </c>
      <c r="M22" s="1626"/>
      <c r="N22" s="1406">
        <v>632</v>
      </c>
      <c r="O22" s="1406"/>
      <c r="P22" s="998">
        <v>46057</v>
      </c>
      <c r="Q22" s="1284"/>
      <c r="R22" s="1284"/>
      <c r="S22" s="1284"/>
      <c r="T22" s="1284"/>
      <c r="AI22" s="1042"/>
      <c r="AJ22" s="1042"/>
    </row>
    <row r="23" spans="1:36" ht="14.25" customHeight="1" thickBot="1" x14ac:dyDescent="0.3">
      <c r="A23" s="998">
        <v>45911</v>
      </c>
      <c r="B23" s="1127" t="s">
        <v>302</v>
      </c>
      <c r="C23" s="1087" t="s">
        <v>729</v>
      </c>
      <c r="D23" s="1612">
        <v>521</v>
      </c>
      <c r="E23" s="1612"/>
      <c r="F23" s="1014">
        <v>45960</v>
      </c>
      <c r="G23" s="1292" t="s">
        <v>791</v>
      </c>
      <c r="H23" s="1293"/>
      <c r="I23" s="1332">
        <v>83</v>
      </c>
      <c r="J23" s="1333"/>
      <c r="K23" s="998">
        <v>46009</v>
      </c>
      <c r="L23" s="1614" t="s">
        <v>34</v>
      </c>
      <c r="M23" s="1614"/>
      <c r="N23" s="1614"/>
      <c r="O23" s="1614"/>
      <c r="P23" s="998">
        <v>46058</v>
      </c>
      <c r="Q23" s="1284" t="s">
        <v>572</v>
      </c>
      <c r="R23" s="1284"/>
      <c r="S23" s="1284"/>
      <c r="T23" s="1284"/>
      <c r="AA23" s="1096"/>
      <c r="AI23" s="1042"/>
      <c r="AJ23" s="1042"/>
    </row>
    <row r="24" spans="1:36" ht="14.25" customHeight="1" x14ac:dyDescent="0.25">
      <c r="A24" s="1043">
        <v>45912</v>
      </c>
      <c r="B24" s="1353">
        <v>343</v>
      </c>
      <c r="C24" s="1353"/>
      <c r="D24" s="1045">
        <v>12</v>
      </c>
      <c r="E24" s="1089" t="s">
        <v>34</v>
      </c>
      <c r="F24" s="998">
        <v>45961</v>
      </c>
      <c r="G24" s="1356" t="s">
        <v>34</v>
      </c>
      <c r="H24" s="1356"/>
      <c r="I24" s="1356"/>
      <c r="J24" s="1356"/>
      <c r="K24" s="1035">
        <v>46010</v>
      </c>
      <c r="L24" s="1369" t="s">
        <v>732</v>
      </c>
      <c r="M24" s="1369"/>
      <c r="N24" s="1356" t="s">
        <v>34</v>
      </c>
      <c r="O24" s="1356"/>
      <c r="P24" s="998">
        <v>46059</v>
      </c>
      <c r="Q24" s="1284" t="s">
        <v>572</v>
      </c>
      <c r="R24" s="1284"/>
      <c r="S24" s="1284"/>
      <c r="T24" s="1284"/>
      <c r="AA24" s="1099"/>
      <c r="AI24" s="1042"/>
      <c r="AJ24" s="1042"/>
    </row>
    <row r="25" spans="1:36" ht="14.25" customHeight="1" x14ac:dyDescent="0.2">
      <c r="A25" s="998"/>
      <c r="B25" s="999"/>
      <c r="C25" s="995"/>
      <c r="D25" s="995"/>
      <c r="E25" s="1000"/>
      <c r="F25" s="998"/>
      <c r="G25" s="1004"/>
      <c r="H25" s="1002"/>
      <c r="I25" s="1002"/>
      <c r="J25" s="1002"/>
      <c r="K25" s="998"/>
      <c r="L25" s="245"/>
      <c r="M25" s="1002"/>
      <c r="N25" s="1002"/>
      <c r="O25" s="1002"/>
      <c r="P25" s="998"/>
      <c r="Q25" s="179"/>
      <c r="R25" s="179"/>
      <c r="S25" s="179"/>
      <c r="T25" s="179"/>
      <c r="AI25" s="1042"/>
      <c r="AJ25" s="1042"/>
    </row>
    <row r="26" spans="1:36" ht="14.25" customHeight="1" x14ac:dyDescent="0.2">
      <c r="A26" s="998"/>
      <c r="B26" s="995"/>
      <c r="C26" s="995"/>
      <c r="D26" s="995"/>
      <c r="E26" s="995"/>
      <c r="F26" s="998"/>
      <c r="G26" s="1001"/>
      <c r="H26" s="1002"/>
      <c r="I26" s="1002"/>
      <c r="J26" s="1002"/>
      <c r="K26" s="998"/>
      <c r="L26" s="995"/>
      <c r="M26" s="995"/>
      <c r="N26" s="1002"/>
      <c r="O26" s="995"/>
      <c r="P26" s="998"/>
      <c r="Q26" s="179"/>
      <c r="R26" s="179"/>
      <c r="S26" s="179"/>
      <c r="T26" s="179"/>
      <c r="AA26" s="1099"/>
      <c r="AI26" s="1042"/>
      <c r="AJ26" s="1042"/>
    </row>
    <row r="27" spans="1:36" ht="14.25" customHeight="1" x14ac:dyDescent="0.25">
      <c r="A27" s="1026">
        <v>45915</v>
      </c>
      <c r="B27" s="1604" t="s">
        <v>683</v>
      </c>
      <c r="C27" s="1604"/>
      <c r="D27" s="1604"/>
      <c r="E27" s="1604"/>
      <c r="F27" s="1035">
        <v>45964</v>
      </c>
      <c r="G27" s="350" t="s">
        <v>678</v>
      </c>
      <c r="H27" s="1292" t="s">
        <v>791</v>
      </c>
      <c r="I27" s="1293"/>
      <c r="J27" s="1045">
        <v>12</v>
      </c>
      <c r="K27" s="998">
        <v>46013</v>
      </c>
      <c r="L27" s="1605" t="s">
        <v>540</v>
      </c>
      <c r="M27" s="1605"/>
      <c r="N27" s="1605"/>
      <c r="O27" s="1605"/>
      <c r="P27" s="998">
        <v>46062</v>
      </c>
      <c r="Q27" s="1284" t="s">
        <v>572</v>
      </c>
      <c r="R27" s="1284"/>
      <c r="S27" s="1284"/>
      <c r="T27" s="1284"/>
      <c r="AA27" s="182"/>
      <c r="AI27" s="1042"/>
      <c r="AJ27" s="1042"/>
    </row>
    <row r="28" spans="1:36" ht="14.25" customHeight="1" x14ac:dyDescent="0.25">
      <c r="A28" s="1026">
        <v>45916</v>
      </c>
      <c r="B28" s="1604" t="s">
        <v>683</v>
      </c>
      <c r="C28" s="1604"/>
      <c r="D28" s="1604"/>
      <c r="E28" s="1604"/>
      <c r="F28" s="998">
        <v>45965</v>
      </c>
      <c r="G28" s="1334" t="s">
        <v>752</v>
      </c>
      <c r="H28" s="1334"/>
      <c r="I28" s="1334"/>
      <c r="J28" s="1090" t="s">
        <v>34</v>
      </c>
      <c r="K28" s="998">
        <v>46014</v>
      </c>
      <c r="L28" s="1605" t="s">
        <v>540</v>
      </c>
      <c r="M28" s="1605"/>
      <c r="N28" s="1605"/>
      <c r="O28" s="1605"/>
      <c r="P28" s="998">
        <v>46063</v>
      </c>
      <c r="Q28" s="1284" t="s">
        <v>572</v>
      </c>
      <c r="R28" s="1284"/>
      <c r="S28" s="1284"/>
      <c r="T28" s="1284"/>
      <c r="AI28" s="1042"/>
      <c r="AJ28" s="1042"/>
    </row>
    <row r="29" spans="1:36" ht="14.25" customHeight="1" thickBot="1" x14ac:dyDescent="0.3">
      <c r="A29" s="1026">
        <v>45917</v>
      </c>
      <c r="B29" s="1604" t="s">
        <v>683</v>
      </c>
      <c r="C29" s="1604"/>
      <c r="D29" s="1604"/>
      <c r="E29" s="1604"/>
      <c r="F29" s="1026">
        <v>45966</v>
      </c>
      <c r="G29" s="1005" t="s">
        <v>786</v>
      </c>
      <c r="H29" s="1006"/>
      <c r="I29" s="1139"/>
      <c r="J29" s="1140"/>
      <c r="K29" s="998">
        <v>46015</v>
      </c>
      <c r="L29" s="1605" t="s">
        <v>540</v>
      </c>
      <c r="M29" s="1605"/>
      <c r="N29" s="1605"/>
      <c r="O29" s="1605"/>
      <c r="P29" s="998">
        <v>46064</v>
      </c>
      <c r="Q29" s="1284" t="s">
        <v>570</v>
      </c>
      <c r="R29" s="1284"/>
      <c r="S29" s="1284"/>
      <c r="T29" s="1284"/>
      <c r="AI29" s="1042"/>
      <c r="AJ29" s="1042"/>
    </row>
    <row r="30" spans="1:36" ht="14.25" customHeight="1" thickBot="1" x14ac:dyDescent="0.3">
      <c r="A30" s="1026">
        <v>45918</v>
      </c>
      <c r="B30" s="1604" t="s">
        <v>683</v>
      </c>
      <c r="C30" s="1604"/>
      <c r="D30" s="1604"/>
      <c r="E30" s="1604"/>
      <c r="F30" s="998">
        <v>45967</v>
      </c>
      <c r="G30" s="1298">
        <v>83</v>
      </c>
      <c r="H30" s="1619"/>
      <c r="I30" s="1279">
        <v>5222</v>
      </c>
      <c r="J30" s="1280"/>
      <c r="K30" s="998">
        <v>46016</v>
      </c>
      <c r="L30" s="1285" t="s">
        <v>307</v>
      </c>
      <c r="M30" s="1285"/>
      <c r="N30" s="1285"/>
      <c r="O30" s="1285"/>
      <c r="P30" s="998">
        <v>46065</v>
      </c>
      <c r="Q30" s="1284" t="s">
        <v>684</v>
      </c>
      <c r="R30" s="1284"/>
      <c r="S30" s="1284"/>
      <c r="T30" s="1284"/>
      <c r="AI30" s="1042"/>
      <c r="AJ30" s="1042"/>
    </row>
    <row r="31" spans="1:36" ht="14.25" customHeight="1" x14ac:dyDescent="0.25">
      <c r="A31" s="1026">
        <v>45919</v>
      </c>
      <c r="B31" s="1604" t="s">
        <v>683</v>
      </c>
      <c r="C31" s="1604"/>
      <c r="D31" s="1604"/>
      <c r="E31" s="1604"/>
      <c r="F31" s="1014">
        <v>45968</v>
      </c>
      <c r="G31" s="1292" t="s">
        <v>791</v>
      </c>
      <c r="H31" s="1293"/>
      <c r="I31" s="1592" t="s">
        <v>762</v>
      </c>
      <c r="J31" s="1592"/>
      <c r="K31" s="998">
        <v>46017</v>
      </c>
      <c r="L31" s="1285" t="s">
        <v>307</v>
      </c>
      <c r="M31" s="1285"/>
      <c r="N31" s="1285"/>
      <c r="O31" s="1285"/>
      <c r="P31" s="998">
        <v>46066</v>
      </c>
      <c r="Q31" s="1284" t="s">
        <v>684</v>
      </c>
      <c r="R31" s="1284"/>
      <c r="S31" s="1284"/>
      <c r="T31" s="1284"/>
      <c r="AI31" s="1042"/>
      <c r="AJ31" s="1042"/>
    </row>
    <row r="32" spans="1:36" ht="14.25" customHeight="1" x14ac:dyDescent="0.25">
      <c r="A32" s="998"/>
      <c r="B32" s="995"/>
      <c r="C32" s="995"/>
      <c r="D32" s="995"/>
      <c r="E32" s="995"/>
      <c r="F32" s="998"/>
      <c r="G32" s="245" t="s">
        <v>776</v>
      </c>
      <c r="H32" s="1002"/>
      <c r="I32" s="1002"/>
      <c r="J32" s="1002"/>
      <c r="K32" s="998"/>
      <c r="L32" s="179"/>
      <c r="M32" s="179"/>
      <c r="N32" s="179"/>
      <c r="O32" s="179"/>
      <c r="P32" s="998"/>
      <c r="Q32" s="179"/>
      <c r="R32" s="179"/>
      <c r="S32" s="179"/>
      <c r="T32" s="179"/>
      <c r="AI32" s="1042"/>
      <c r="AJ32" s="1042"/>
    </row>
    <row r="33" spans="1:36" ht="14.25" customHeight="1" x14ac:dyDescent="0.25">
      <c r="A33" s="998"/>
      <c r="B33" s="995"/>
      <c r="C33" s="995"/>
      <c r="D33" s="995"/>
      <c r="E33" s="995"/>
      <c r="F33" s="998"/>
      <c r="G33" s="1002"/>
      <c r="H33" s="1002"/>
      <c r="I33" s="1002"/>
      <c r="J33" s="1002"/>
      <c r="K33" s="998"/>
      <c r="L33" s="179"/>
      <c r="M33" s="179"/>
      <c r="N33" s="179"/>
      <c r="O33" s="179"/>
      <c r="P33" s="998"/>
      <c r="Q33" s="179"/>
      <c r="R33" s="179"/>
      <c r="S33" s="179"/>
      <c r="T33" s="179"/>
      <c r="AI33" s="1042"/>
      <c r="AJ33" s="1042"/>
    </row>
    <row r="34" spans="1:36" ht="14.25" customHeight="1" x14ac:dyDescent="0.25">
      <c r="A34" s="1026">
        <v>45922</v>
      </c>
      <c r="B34" s="1604" t="s">
        <v>683</v>
      </c>
      <c r="C34" s="1604"/>
      <c r="D34" s="1604"/>
      <c r="E34" s="1604"/>
      <c r="F34" s="998">
        <v>45971</v>
      </c>
      <c r="G34" s="1618" t="s">
        <v>310</v>
      </c>
      <c r="H34" s="1618"/>
      <c r="I34" s="1618"/>
      <c r="J34" s="1618"/>
      <c r="K34" s="998">
        <v>46020</v>
      </c>
      <c r="L34" s="1605" t="s">
        <v>540</v>
      </c>
      <c r="M34" s="1605"/>
      <c r="N34" s="1605"/>
      <c r="O34" s="1605"/>
      <c r="P34" s="998">
        <v>46069</v>
      </c>
      <c r="Q34" s="1284" t="s">
        <v>570</v>
      </c>
      <c r="R34" s="1284"/>
      <c r="S34" s="1284"/>
      <c r="T34" s="1284"/>
      <c r="AI34" s="1042"/>
      <c r="AJ34" s="1042"/>
    </row>
    <row r="35" spans="1:36" ht="14.25" customHeight="1" x14ac:dyDescent="0.25">
      <c r="A35" s="1026">
        <v>45923</v>
      </c>
      <c r="B35" s="1604" t="s">
        <v>683</v>
      </c>
      <c r="C35" s="1604"/>
      <c r="D35" s="1604"/>
      <c r="E35" s="1604"/>
      <c r="F35" s="998">
        <v>45972</v>
      </c>
      <c r="G35" s="1285" t="s">
        <v>307</v>
      </c>
      <c r="H35" s="1285"/>
      <c r="I35" s="1285"/>
      <c r="J35" s="1285"/>
      <c r="K35" s="998">
        <v>46021</v>
      </c>
      <c r="L35" s="1605" t="s">
        <v>540</v>
      </c>
      <c r="M35" s="1605"/>
      <c r="N35" s="1605"/>
      <c r="O35" s="1605"/>
      <c r="P35" s="998">
        <v>46070</v>
      </c>
      <c r="Q35" s="1284" t="s">
        <v>570</v>
      </c>
      <c r="R35" s="1284"/>
      <c r="S35" s="1284"/>
      <c r="T35" s="1284"/>
      <c r="AI35" s="1042"/>
      <c r="AJ35" s="1042"/>
    </row>
    <row r="36" spans="1:36" ht="14.25" customHeight="1" x14ac:dyDescent="0.25">
      <c r="A36" s="998">
        <v>45924</v>
      </c>
      <c r="B36" s="1613" t="s">
        <v>728</v>
      </c>
      <c r="C36" s="1613"/>
      <c r="D36" s="1613"/>
      <c r="E36" s="1613"/>
      <c r="F36" s="1043">
        <v>45973</v>
      </c>
      <c r="G36" s="1353" t="s">
        <v>757</v>
      </c>
      <c r="H36" s="1353"/>
      <c r="I36" s="1292" t="s">
        <v>791</v>
      </c>
      <c r="J36" s="1293"/>
      <c r="K36" s="998">
        <v>46022</v>
      </c>
      <c r="L36" s="1605" t="s">
        <v>540</v>
      </c>
      <c r="M36" s="1605"/>
      <c r="N36" s="1605"/>
      <c r="O36" s="1605"/>
      <c r="P36" s="998">
        <v>46071</v>
      </c>
      <c r="Q36" s="1284"/>
      <c r="R36" s="1284"/>
      <c r="S36" s="1284"/>
      <c r="T36" s="1284"/>
      <c r="AI36" s="1042"/>
      <c r="AJ36" s="1042"/>
    </row>
    <row r="37" spans="1:36" ht="14.25" customHeight="1" x14ac:dyDescent="0.25">
      <c r="A37" s="1014">
        <v>45925</v>
      </c>
      <c r="B37" s="1327" t="s">
        <v>749</v>
      </c>
      <c r="C37" s="1327"/>
      <c r="D37" s="1327"/>
      <c r="E37" s="1327"/>
      <c r="F37" s="1014">
        <v>45974</v>
      </c>
      <c r="G37" s="1353">
        <v>2132</v>
      </c>
      <c r="H37" s="1353"/>
      <c r="I37" s="1332">
        <v>83</v>
      </c>
      <c r="J37" s="1333"/>
      <c r="K37" s="998">
        <v>46023</v>
      </c>
      <c r="L37" s="1285" t="s">
        <v>307</v>
      </c>
      <c r="M37" s="1285"/>
      <c r="N37" s="1285"/>
      <c r="O37" s="1285"/>
      <c r="P37" s="998">
        <v>46072</v>
      </c>
      <c r="Q37" s="1284" t="s">
        <v>570</v>
      </c>
      <c r="R37" s="1284"/>
      <c r="S37" s="1284"/>
      <c r="T37" s="1284"/>
      <c r="AI37" s="1042"/>
      <c r="AJ37" s="1042"/>
    </row>
    <row r="38" spans="1:36" ht="14.25" customHeight="1" x14ac:dyDescent="0.25">
      <c r="A38" s="1014">
        <v>45926</v>
      </c>
      <c r="B38" s="1353">
        <v>211</v>
      </c>
      <c r="C38" s="1353"/>
      <c r="D38" s="1045">
        <v>12</v>
      </c>
      <c r="E38" s="1089" t="s">
        <v>34</v>
      </c>
      <c r="F38" s="998">
        <v>45975</v>
      </c>
      <c r="G38" s="351" t="s">
        <v>691</v>
      </c>
      <c r="H38" s="359" t="s">
        <v>731</v>
      </c>
      <c r="I38" s="1359">
        <v>5221</v>
      </c>
      <c r="J38" s="1359"/>
      <c r="K38" s="998">
        <v>46024</v>
      </c>
      <c r="L38" s="1605" t="s">
        <v>540</v>
      </c>
      <c r="M38" s="1605"/>
      <c r="N38" s="1605"/>
      <c r="O38" s="1605"/>
      <c r="P38" s="998">
        <v>46073</v>
      </c>
      <c r="Q38" s="1284" t="s">
        <v>570</v>
      </c>
      <c r="R38" s="1284"/>
      <c r="S38" s="1284"/>
      <c r="T38" s="1284"/>
      <c r="AI38" s="1042"/>
      <c r="AJ38" s="1042"/>
    </row>
    <row r="39" spans="1:36" ht="14.25" customHeight="1" x14ac:dyDescent="0.25">
      <c r="A39" s="998"/>
      <c r="B39" s="253"/>
      <c r="C39" s="995"/>
      <c r="D39" s="995"/>
      <c r="E39" s="995"/>
      <c r="F39" s="998"/>
      <c r="G39" s="1009"/>
      <c r="H39" s="179"/>
      <c r="I39" s="179"/>
      <c r="J39" s="179"/>
      <c r="K39" s="998"/>
      <c r="L39" s="253"/>
      <c r="M39" s="995"/>
      <c r="N39" s="995"/>
      <c r="O39" s="995"/>
      <c r="P39" s="998"/>
      <c r="Q39" s="179"/>
      <c r="R39" s="179"/>
      <c r="S39" s="179"/>
      <c r="T39" s="179"/>
      <c r="AI39" s="1042"/>
      <c r="AJ39" s="1042"/>
    </row>
    <row r="40" spans="1:36" ht="14.25" customHeight="1" thickBot="1" x14ac:dyDescent="0.3">
      <c r="A40" s="998"/>
      <c r="B40" s="995"/>
      <c r="C40" s="995"/>
      <c r="D40" s="995"/>
      <c r="E40" s="995"/>
      <c r="F40" s="998"/>
      <c r="G40" s="179"/>
      <c r="H40" s="179"/>
      <c r="I40" s="179"/>
      <c r="J40" s="179"/>
      <c r="K40" s="998"/>
      <c r="L40" s="995"/>
      <c r="M40" s="1002"/>
      <c r="N40" s="1002"/>
      <c r="O40" s="995"/>
      <c r="P40" s="998"/>
      <c r="Q40" s="179"/>
      <c r="R40" s="179"/>
      <c r="S40" s="179"/>
      <c r="T40" s="179"/>
      <c r="AI40" s="1042"/>
      <c r="AJ40" s="1042"/>
    </row>
    <row r="41" spans="1:36" ht="14.25" customHeight="1" thickBot="1" x14ac:dyDescent="0.3">
      <c r="A41" s="1014">
        <v>45929</v>
      </c>
      <c r="B41" s="1544" t="s">
        <v>34</v>
      </c>
      <c r="C41" s="1616"/>
      <c r="D41" s="1616"/>
      <c r="E41" s="1545"/>
      <c r="F41" s="1014">
        <v>45978</v>
      </c>
      <c r="G41" s="1292" t="s">
        <v>792</v>
      </c>
      <c r="H41" s="1337"/>
      <c r="I41" s="1353" t="s">
        <v>762</v>
      </c>
      <c r="J41" s="1353"/>
      <c r="K41" s="998">
        <v>46027</v>
      </c>
      <c r="L41" s="1605" t="s">
        <v>540</v>
      </c>
      <c r="M41" s="1605"/>
      <c r="N41" s="1605"/>
      <c r="O41" s="1605"/>
      <c r="P41" s="998">
        <v>46076</v>
      </c>
      <c r="Q41" s="1284" t="s">
        <v>570</v>
      </c>
      <c r="R41" s="1284"/>
      <c r="S41" s="1284"/>
      <c r="T41" s="1284"/>
      <c r="AI41" s="1042"/>
      <c r="AJ41" s="1042"/>
    </row>
    <row r="42" spans="1:36" ht="14.25" customHeight="1" x14ac:dyDescent="0.25">
      <c r="A42" s="998">
        <v>45930</v>
      </c>
      <c r="B42" s="1249">
        <v>211</v>
      </c>
      <c r="C42" s="1250">
        <v>663</v>
      </c>
      <c r="D42" s="1250">
        <v>664</v>
      </c>
      <c r="E42" s="1126" t="s">
        <v>34</v>
      </c>
      <c r="F42" s="998">
        <v>45979</v>
      </c>
      <c r="G42" s="1354" t="s">
        <v>767</v>
      </c>
      <c r="H42" s="1355"/>
      <c r="I42" s="1298">
        <v>83</v>
      </c>
      <c r="J42" s="1299"/>
      <c r="K42" s="998">
        <v>46028</v>
      </c>
      <c r="L42" s="1605" t="s">
        <v>540</v>
      </c>
      <c r="M42" s="1605"/>
      <c r="N42" s="1605"/>
      <c r="O42" s="1605"/>
      <c r="P42" s="998">
        <v>46077</v>
      </c>
      <c r="Q42" s="1284" t="s">
        <v>687</v>
      </c>
      <c r="R42" s="1284"/>
      <c r="S42" s="1284"/>
      <c r="T42" s="1284"/>
      <c r="AI42" s="1042"/>
      <c r="AJ42" s="1042"/>
    </row>
    <row r="43" spans="1:36" ht="14.25" customHeight="1" x14ac:dyDescent="0.25">
      <c r="A43" s="998">
        <v>45931</v>
      </c>
      <c r="B43" s="1591" t="s">
        <v>675</v>
      </c>
      <c r="C43" s="1591"/>
      <c r="D43" s="1591"/>
      <c r="E43" s="1591"/>
      <c r="F43" s="998">
        <v>45980</v>
      </c>
      <c r="G43" s="1356" t="s">
        <v>34</v>
      </c>
      <c r="H43" s="1356"/>
      <c r="I43" s="1356"/>
      <c r="J43" s="1356"/>
      <c r="K43" s="998">
        <v>46029</v>
      </c>
      <c r="L43" s="1605" t="s">
        <v>540</v>
      </c>
      <c r="M43" s="1605"/>
      <c r="N43" s="1605"/>
      <c r="O43" s="1605"/>
      <c r="P43" s="998">
        <v>46078</v>
      </c>
      <c r="Q43" s="1284" t="s">
        <v>689</v>
      </c>
      <c r="R43" s="1284"/>
      <c r="S43" s="1284"/>
      <c r="T43" s="1284"/>
      <c r="AI43" s="1042"/>
      <c r="AJ43" s="1042"/>
    </row>
    <row r="44" spans="1:36" ht="14.25" customHeight="1" x14ac:dyDescent="0.25">
      <c r="A44" s="1014">
        <v>45932</v>
      </c>
      <c r="B44" s="1353">
        <v>211</v>
      </c>
      <c r="C44" s="1353"/>
      <c r="D44" s="1036" t="s">
        <v>702</v>
      </c>
      <c r="E44" s="1089" t="s">
        <v>34</v>
      </c>
      <c r="F44" s="1035">
        <v>45981</v>
      </c>
      <c r="G44" s="350" t="s">
        <v>765</v>
      </c>
      <c r="H44" s="1045">
        <v>12</v>
      </c>
      <c r="I44" s="1353">
        <v>2132</v>
      </c>
      <c r="J44" s="1353"/>
      <c r="K44" s="998">
        <v>46030</v>
      </c>
      <c r="L44" s="1605" t="s">
        <v>540</v>
      </c>
      <c r="M44" s="1605"/>
      <c r="N44" s="1605"/>
      <c r="O44" s="1605"/>
      <c r="P44" s="998">
        <v>46079</v>
      </c>
      <c r="Q44" s="1382" t="s">
        <v>690</v>
      </c>
      <c r="R44" s="1382"/>
      <c r="S44" s="1382"/>
      <c r="T44" s="1382"/>
      <c r="AI44" s="1042"/>
      <c r="AJ44" s="1042"/>
    </row>
    <row r="45" spans="1:36" ht="14.25" customHeight="1" x14ac:dyDescent="0.25">
      <c r="A45" s="1014">
        <v>45933</v>
      </c>
      <c r="B45" s="1072" t="s">
        <v>786</v>
      </c>
      <c r="C45" s="1072"/>
      <c r="D45" s="1073"/>
      <c r="E45" s="1073"/>
      <c r="F45" s="1014">
        <v>45982</v>
      </c>
      <c r="G45" s="1343" t="s">
        <v>792</v>
      </c>
      <c r="H45" s="1337"/>
      <c r="I45" s="1353">
        <v>32</v>
      </c>
      <c r="J45" s="1353"/>
      <c r="K45" s="998">
        <v>46031</v>
      </c>
      <c r="L45" s="1605" t="s">
        <v>540</v>
      </c>
      <c r="M45" s="1605"/>
      <c r="N45" s="1605"/>
      <c r="O45" s="1605"/>
      <c r="P45" s="998">
        <v>46080</v>
      </c>
      <c r="Q45" s="1382" t="s">
        <v>690</v>
      </c>
      <c r="R45" s="1382"/>
      <c r="S45" s="1382"/>
      <c r="T45" s="1382"/>
      <c r="AI45" s="1042"/>
      <c r="AJ45" s="1042"/>
    </row>
    <row r="46" spans="1:36" ht="14.25" customHeight="1" x14ac:dyDescent="0.25">
      <c r="A46" s="998"/>
      <c r="B46" s="995"/>
      <c r="C46" s="995"/>
      <c r="D46" s="995"/>
      <c r="E46" s="995"/>
      <c r="F46" s="998"/>
      <c r="G46" s="245"/>
      <c r="H46" s="995"/>
      <c r="I46" s="995"/>
      <c r="J46" s="995"/>
      <c r="K46" s="998"/>
      <c r="L46" s="1011"/>
      <c r="M46" s="995"/>
      <c r="N46" s="995"/>
      <c r="O46" s="995"/>
      <c r="P46" s="998"/>
      <c r="Q46" s="179"/>
      <c r="R46" s="179"/>
      <c r="S46" s="179"/>
      <c r="T46" s="179"/>
      <c r="AI46" s="1042"/>
      <c r="AJ46" s="1042"/>
    </row>
    <row r="47" spans="1:36" ht="14.25" customHeight="1" thickBot="1" x14ac:dyDescent="0.3">
      <c r="A47" s="998"/>
      <c r="B47" s="995"/>
      <c r="C47" s="995"/>
      <c r="D47" s="995"/>
      <c r="E47" s="995"/>
      <c r="F47" s="998"/>
      <c r="G47" s="995"/>
      <c r="H47" s="995"/>
      <c r="I47" s="995"/>
      <c r="J47" s="995"/>
      <c r="K47" s="998"/>
      <c r="L47" s="995"/>
      <c r="M47" s="995"/>
      <c r="N47" s="995"/>
      <c r="O47" s="995"/>
      <c r="P47" s="998"/>
      <c r="Q47" s="179"/>
      <c r="R47" s="179"/>
      <c r="S47" s="179"/>
      <c r="T47" s="179"/>
      <c r="AI47" s="1042"/>
      <c r="AJ47" s="1042"/>
    </row>
    <row r="48" spans="1:36" ht="14.25" customHeight="1" thickBot="1" x14ac:dyDescent="0.3">
      <c r="A48" s="1026">
        <v>45936</v>
      </c>
      <c r="B48" s="1615" t="s">
        <v>685</v>
      </c>
      <c r="C48" s="1615"/>
      <c r="D48" s="1615"/>
      <c r="E48" s="1615"/>
      <c r="F48" s="998">
        <v>45985</v>
      </c>
      <c r="G48" s="1130" t="s">
        <v>34</v>
      </c>
      <c r="H48" s="1141" t="s">
        <v>799</v>
      </c>
      <c r="I48" s="1357" t="s">
        <v>34</v>
      </c>
      <c r="J48" s="1358"/>
      <c r="K48" s="998">
        <v>46034</v>
      </c>
      <c r="L48" s="1605" t="s">
        <v>540</v>
      </c>
      <c r="M48" s="1605"/>
      <c r="N48" s="1605"/>
      <c r="O48" s="1605"/>
      <c r="P48" s="998"/>
      <c r="Q48" s="1381"/>
      <c r="R48" s="1381"/>
      <c r="S48" s="1381"/>
      <c r="T48" s="1381"/>
      <c r="AI48" s="1042"/>
      <c r="AJ48" s="1042"/>
    </row>
    <row r="49" spans="1:36" ht="14.25" customHeight="1" thickBot="1" x14ac:dyDescent="0.3">
      <c r="A49" s="1026">
        <v>45937</v>
      </c>
      <c r="B49" s="1615" t="s">
        <v>685</v>
      </c>
      <c r="C49" s="1615"/>
      <c r="D49" s="1615"/>
      <c r="E49" s="1615"/>
      <c r="F49" s="1026">
        <v>45986</v>
      </c>
      <c r="G49" s="1259" t="s">
        <v>828</v>
      </c>
      <c r="H49" s="1260"/>
      <c r="I49" s="1261"/>
      <c r="J49" s="1262"/>
      <c r="K49" s="998">
        <v>46035</v>
      </c>
      <c r="L49" s="1605" t="s">
        <v>540</v>
      </c>
      <c r="M49" s="1605"/>
      <c r="N49" s="1605"/>
      <c r="O49" s="1605"/>
      <c r="P49" s="998"/>
      <c r="Q49" s="1381"/>
      <c r="R49" s="1381"/>
      <c r="S49" s="1381"/>
      <c r="T49" s="1381"/>
      <c r="AI49" s="1042"/>
      <c r="AJ49" s="1042"/>
    </row>
    <row r="50" spans="1:36" ht="14.25" customHeight="1" x14ac:dyDescent="0.25">
      <c r="A50" s="1026">
        <v>45938</v>
      </c>
      <c r="B50" s="1615" t="s">
        <v>686</v>
      </c>
      <c r="C50" s="1615"/>
      <c r="D50" s="1615"/>
      <c r="E50" s="1615"/>
      <c r="F50" s="998">
        <v>45987</v>
      </c>
      <c r="G50" s="1614" t="s">
        <v>34</v>
      </c>
      <c r="H50" s="1614"/>
      <c r="I50" s="1614"/>
      <c r="J50" s="1614"/>
      <c r="K50" s="998">
        <v>46036</v>
      </c>
      <c r="L50" s="1605" t="s">
        <v>540</v>
      </c>
      <c r="M50" s="1605"/>
      <c r="N50" s="1605"/>
      <c r="O50" s="1605"/>
      <c r="P50" s="998"/>
      <c r="Q50" s="1381"/>
      <c r="R50" s="1381"/>
      <c r="S50" s="1381"/>
      <c r="T50" s="1381"/>
      <c r="AI50" s="1042"/>
      <c r="AJ50" s="1042"/>
    </row>
    <row r="51" spans="1:36" ht="14.25" customHeight="1" x14ac:dyDescent="0.25">
      <c r="A51" s="1026">
        <v>45939</v>
      </c>
      <c r="B51" s="1615" t="s">
        <v>688</v>
      </c>
      <c r="C51" s="1615"/>
      <c r="D51" s="1615"/>
      <c r="E51" s="1615"/>
      <c r="F51" s="1014">
        <v>45988</v>
      </c>
      <c r="G51" s="1047" t="s">
        <v>754</v>
      </c>
      <c r="H51" s="1326" t="s">
        <v>794</v>
      </c>
      <c r="I51" s="1326"/>
      <c r="J51" s="1045">
        <v>12</v>
      </c>
      <c r="K51" s="998">
        <v>46037</v>
      </c>
      <c r="L51" s="1605" t="s">
        <v>540</v>
      </c>
      <c r="M51" s="1605"/>
      <c r="N51" s="1605"/>
      <c r="O51" s="1605"/>
      <c r="P51" s="998"/>
      <c r="Q51" s="1381"/>
      <c r="R51" s="1381"/>
      <c r="S51" s="1381"/>
      <c r="T51" s="1381"/>
      <c r="AI51" s="1042"/>
      <c r="AJ51" s="1042"/>
    </row>
    <row r="52" spans="1:36" ht="14.25" customHeight="1" x14ac:dyDescent="0.25">
      <c r="A52" s="1026">
        <v>45940</v>
      </c>
      <c r="B52" s="1615" t="s">
        <v>688</v>
      </c>
      <c r="C52" s="1615"/>
      <c r="D52" s="1615"/>
      <c r="E52" s="1615"/>
      <c r="F52" s="1014">
        <v>45989</v>
      </c>
      <c r="G52" s="1326" t="s">
        <v>794</v>
      </c>
      <c r="H52" s="1326"/>
      <c r="I52" s="1332">
        <v>92</v>
      </c>
      <c r="J52" s="1333"/>
      <c r="K52" s="998">
        <v>46038</v>
      </c>
      <c r="L52" s="1313" t="s">
        <v>297</v>
      </c>
      <c r="M52" s="1313"/>
      <c r="N52" s="1313"/>
      <c r="O52" s="1313"/>
      <c r="P52" s="998"/>
      <c r="Q52" s="1381"/>
      <c r="R52" s="1381"/>
      <c r="S52" s="1381"/>
      <c r="T52" s="1381"/>
      <c r="AI52" s="1042"/>
      <c r="AJ52" s="1042"/>
    </row>
    <row r="53" spans="1:36" ht="14.25" customHeight="1" x14ac:dyDescent="0.2">
      <c r="A53" s="1010"/>
      <c r="B53" s="1003" t="s">
        <v>705</v>
      </c>
      <c r="C53" s="995"/>
      <c r="D53" s="995"/>
      <c r="E53" s="995"/>
      <c r="F53" s="179"/>
      <c r="G53" s="352" t="s">
        <v>785</v>
      </c>
      <c r="H53" s="179"/>
      <c r="I53" s="179"/>
      <c r="J53" s="179"/>
      <c r="K53" s="179"/>
      <c r="L53" s="179"/>
      <c r="M53" s="247"/>
      <c r="N53" s="179" t="s">
        <v>455</v>
      </c>
      <c r="O53" s="179"/>
      <c r="P53" s="247"/>
      <c r="Q53" s="995"/>
      <c r="R53" s="995"/>
      <c r="S53" s="995"/>
      <c r="T53" s="995"/>
      <c r="AI53" s="1042"/>
      <c r="AJ53" s="1042"/>
    </row>
    <row r="54" spans="1:36" s="11" customFormat="1" ht="14.25" customHeight="1" x14ac:dyDescent="0.2">
      <c r="A54" s="301"/>
      <c r="B54" s="166"/>
      <c r="C54" s="166"/>
      <c r="D54" s="166"/>
      <c r="E54" s="166"/>
      <c r="F54" s="166"/>
      <c r="G54" s="245" t="s">
        <v>774</v>
      </c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V54" s="1048"/>
      <c r="W54" s="1048"/>
      <c r="X54" s="1048"/>
      <c r="Y54" s="1048"/>
      <c r="Z54" s="1048"/>
      <c r="AA54" s="1048"/>
      <c r="AB54" s="1048"/>
      <c r="AC54" s="1048"/>
      <c r="AD54" s="1048"/>
      <c r="AE54" s="1048"/>
      <c r="AF54" s="1048"/>
      <c r="AG54" s="1048"/>
      <c r="AH54" s="1048"/>
      <c r="AI54" s="1048"/>
      <c r="AJ54" s="1048"/>
    </row>
    <row r="55" spans="1:36" s="11" customFormat="1" ht="14.25" customHeight="1" thickBot="1" x14ac:dyDescent="0.25">
      <c r="A55" s="301"/>
      <c r="B55" s="166"/>
      <c r="C55" s="166"/>
      <c r="D55" s="166"/>
      <c r="E55" s="166"/>
      <c r="F55" s="166"/>
      <c r="G55" s="245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V55" s="1048"/>
      <c r="W55" s="1048"/>
      <c r="X55" s="1048"/>
      <c r="Y55" s="1048"/>
      <c r="Z55" s="1048"/>
      <c r="AA55" s="1048"/>
      <c r="AB55" s="1048"/>
      <c r="AC55" s="1048"/>
      <c r="AD55" s="1048"/>
      <c r="AE55" s="1048"/>
      <c r="AF55" s="1048"/>
      <c r="AG55" s="1048"/>
      <c r="AH55" s="1048"/>
      <c r="AI55" s="1048"/>
      <c r="AJ55" s="1048"/>
    </row>
    <row r="56" spans="1:36" s="11" customFormat="1" ht="14.25" customHeight="1" thickBot="1" x14ac:dyDescent="0.25">
      <c r="A56" s="166"/>
      <c r="B56" s="1361" t="s">
        <v>364</v>
      </c>
      <c r="C56" s="1361"/>
      <c r="D56" s="1621"/>
      <c r="E56" s="168"/>
      <c r="F56" s="169" t="s">
        <v>365</v>
      </c>
      <c r="G56" s="166"/>
      <c r="H56" s="187" t="s">
        <v>366</v>
      </c>
      <c r="I56" s="1074" t="s">
        <v>692</v>
      </c>
      <c r="J56" s="1075" t="s">
        <v>2</v>
      </c>
      <c r="K56" s="1074" t="s">
        <v>676</v>
      </c>
      <c r="L56" s="1015" t="s">
        <v>369</v>
      </c>
      <c r="M56" s="352"/>
      <c r="N56" s="166"/>
      <c r="O56" s="166"/>
      <c r="P56" s="302"/>
      <c r="Q56" s="1364"/>
      <c r="R56" s="1364"/>
      <c r="S56" s="1364"/>
      <c r="T56" s="1364"/>
      <c r="V56" s="1048"/>
      <c r="W56" s="1048"/>
      <c r="X56" s="1048"/>
      <c r="Y56" s="1048"/>
      <c r="Z56" s="1048"/>
      <c r="AA56" s="1048"/>
      <c r="AB56" s="1048"/>
      <c r="AC56" s="1048"/>
      <c r="AD56" s="1048"/>
      <c r="AE56" s="1048"/>
      <c r="AF56" s="1048"/>
      <c r="AG56" s="1048"/>
      <c r="AH56" s="1048"/>
      <c r="AI56" s="1048"/>
      <c r="AJ56" s="1048"/>
    </row>
    <row r="57" spans="1:36" s="11" customFormat="1" ht="14.25" customHeight="1" x14ac:dyDescent="0.2">
      <c r="A57" s="166"/>
      <c r="B57" s="485"/>
      <c r="C57" s="486" t="s">
        <v>370</v>
      </c>
      <c r="D57" s="486"/>
      <c r="E57" s="168"/>
      <c r="F57" s="487" t="s">
        <v>371</v>
      </c>
      <c r="G57" s="166"/>
      <c r="H57" s="179"/>
      <c r="I57" s="1076" t="s">
        <v>678</v>
      </c>
      <c r="J57" s="240" t="s">
        <v>369</v>
      </c>
      <c r="K57" s="1076" t="s">
        <v>693</v>
      </c>
      <c r="L57" s="241" t="s">
        <v>369</v>
      </c>
      <c r="M57" s="352"/>
      <c r="O57" s="166"/>
      <c r="P57" s="302"/>
      <c r="Q57" s="1364"/>
      <c r="R57" s="1364"/>
      <c r="S57" s="1364"/>
      <c r="T57" s="1364"/>
      <c r="V57" s="1048"/>
      <c r="W57" s="1048"/>
      <c r="X57" s="1048"/>
      <c r="Y57" s="1048"/>
      <c r="Z57" s="1048"/>
      <c r="AA57" s="1048"/>
      <c r="AB57" s="1048"/>
      <c r="AC57" s="1048"/>
      <c r="AD57" s="1048"/>
      <c r="AE57" s="1048"/>
      <c r="AF57" s="1048"/>
      <c r="AG57" s="1048"/>
      <c r="AH57" s="1048"/>
      <c r="AI57" s="1048"/>
      <c r="AJ57" s="1048"/>
    </row>
    <row r="58" spans="1:36" s="11" customFormat="1" ht="14.25" customHeight="1" x14ac:dyDescent="0.2">
      <c r="A58" s="166"/>
      <c r="B58" s="209"/>
      <c r="C58" s="210" t="s">
        <v>373</v>
      </c>
      <c r="D58" s="210"/>
      <c r="E58" s="168"/>
      <c r="F58" s="211" t="s">
        <v>374</v>
      </c>
      <c r="G58" s="166"/>
      <c r="H58" s="179"/>
      <c r="I58" s="260" t="s">
        <v>691</v>
      </c>
      <c r="J58" s="240" t="s">
        <v>375</v>
      </c>
      <c r="K58" s="1076" t="s">
        <v>694</v>
      </c>
      <c r="L58" s="1081" t="s">
        <v>369</v>
      </c>
      <c r="M58" s="166"/>
      <c r="N58" s="166"/>
      <c r="O58" s="166"/>
      <c r="P58" s="302"/>
      <c r="Q58" s="1364"/>
      <c r="R58" s="1364"/>
      <c r="S58" s="1364"/>
      <c r="T58" s="1364"/>
      <c r="V58" s="1048"/>
      <c r="W58" s="1048"/>
      <c r="X58" s="1048"/>
      <c r="Y58" s="1048"/>
      <c r="Z58" s="1048"/>
      <c r="AA58" s="1048"/>
      <c r="AB58" s="1048"/>
      <c r="AC58" s="1048"/>
      <c r="AD58" s="1048"/>
      <c r="AE58" s="1048"/>
      <c r="AF58" s="1048"/>
      <c r="AG58" s="1048"/>
      <c r="AH58" s="1048"/>
      <c r="AI58" s="1048"/>
      <c r="AJ58" s="1048"/>
    </row>
    <row r="59" spans="1:36" s="11" customFormat="1" ht="14.25" customHeight="1" thickBot="1" x14ac:dyDescent="0.25">
      <c r="A59" s="166"/>
      <c r="B59" s="775"/>
      <c r="C59" s="210" t="s">
        <v>376</v>
      </c>
      <c r="D59" s="210"/>
      <c r="E59" s="168"/>
      <c r="F59" s="212" t="s">
        <v>377</v>
      </c>
      <c r="G59" s="166"/>
      <c r="H59" s="179"/>
      <c r="I59" s="1076" t="s">
        <v>695</v>
      </c>
      <c r="J59" s="1077" t="s">
        <v>696</v>
      </c>
      <c r="K59" s="1078" t="s">
        <v>697</v>
      </c>
      <c r="L59" s="1082" t="s">
        <v>369</v>
      </c>
      <c r="M59" s="166"/>
      <c r="N59" s="166"/>
      <c r="O59" s="166"/>
      <c r="P59" s="302"/>
      <c r="Q59" s="1364"/>
      <c r="R59" s="1364"/>
      <c r="S59" s="1364"/>
      <c r="T59" s="1364"/>
      <c r="V59" s="1048"/>
      <c r="W59" s="1048"/>
      <c r="X59" s="1048"/>
      <c r="Y59" s="1048"/>
      <c r="Z59" s="1048"/>
      <c r="AA59" s="1048"/>
      <c r="AB59" s="1048"/>
      <c r="AC59" s="1048"/>
      <c r="AD59" s="1048"/>
      <c r="AE59" s="1048"/>
      <c r="AF59" s="1048"/>
      <c r="AG59" s="1048"/>
      <c r="AH59" s="1048"/>
      <c r="AI59" s="1048"/>
      <c r="AJ59" s="1048"/>
    </row>
    <row r="60" spans="1:36" s="11" customFormat="1" ht="14.25" customHeight="1" thickBot="1" x14ac:dyDescent="0.25">
      <c r="A60" s="166"/>
      <c r="B60" s="264"/>
      <c r="C60" s="462" t="s">
        <v>379</v>
      </c>
      <c r="D60" s="210"/>
      <c r="E60" s="166"/>
      <c r="F60" s="166"/>
      <c r="G60" s="166"/>
      <c r="H60" s="179"/>
      <c r="I60" s="1079" t="s">
        <v>701</v>
      </c>
      <c r="J60" s="1080" t="s">
        <v>368</v>
      </c>
      <c r="K60" s="262"/>
      <c r="L60" s="186"/>
      <c r="M60" s="166"/>
      <c r="N60" s="166"/>
      <c r="O60" s="166"/>
      <c r="P60" s="302"/>
      <c r="Q60" s="1364"/>
      <c r="R60" s="1364"/>
      <c r="S60" s="1364"/>
      <c r="T60" s="1364"/>
      <c r="V60" s="1048"/>
      <c r="W60" s="1048"/>
      <c r="X60" s="1048"/>
      <c r="Y60" s="1048"/>
      <c r="Z60" s="1048"/>
      <c r="AA60" s="1048"/>
      <c r="AB60" s="1048"/>
      <c r="AC60" s="1048"/>
      <c r="AD60" s="1048"/>
      <c r="AE60" s="1048"/>
      <c r="AF60" s="1048"/>
      <c r="AG60" s="1048"/>
      <c r="AH60" s="1048"/>
      <c r="AI60" s="1048"/>
      <c r="AJ60" s="1048"/>
    </row>
    <row r="61" spans="1:36" s="11" customFormat="1" ht="14.25" customHeight="1" thickBot="1" x14ac:dyDescent="0.25">
      <c r="A61" s="166"/>
      <c r="B61" s="166"/>
      <c r="C61" s="166"/>
      <c r="D61" s="166"/>
      <c r="E61" s="166"/>
      <c r="F61" s="166"/>
      <c r="G61" s="166"/>
      <c r="H61" s="179"/>
      <c r="I61" s="166"/>
      <c r="J61" s="166"/>
      <c r="K61" s="262"/>
      <c r="L61" s="186"/>
      <c r="M61" s="166"/>
      <c r="N61" s="166"/>
      <c r="O61" s="166"/>
      <c r="P61" s="302"/>
      <c r="Q61" s="167"/>
      <c r="R61" s="167"/>
      <c r="S61" s="167"/>
      <c r="T61" s="167"/>
      <c r="V61" s="1048"/>
      <c r="W61" s="1048"/>
      <c r="X61" s="1048"/>
      <c r="Y61" s="1048"/>
      <c r="Z61" s="1048"/>
      <c r="AA61" s="1048"/>
      <c r="AB61" s="1048"/>
      <c r="AC61" s="1048"/>
      <c r="AD61" s="1048"/>
      <c r="AE61" s="1048"/>
      <c r="AF61" s="1048"/>
      <c r="AG61" s="1048"/>
      <c r="AH61" s="1048"/>
      <c r="AI61" s="1048"/>
      <c r="AJ61" s="1048"/>
    </row>
    <row r="62" spans="1:36" s="11" customFormat="1" ht="14.25" customHeight="1" thickBot="1" x14ac:dyDescent="0.25">
      <c r="A62" s="179"/>
      <c r="B62" s="244" t="s">
        <v>380</v>
      </c>
      <c r="C62" s="1620" t="s">
        <v>381</v>
      </c>
      <c r="D62" s="1620"/>
      <c r="E62" s="1620"/>
      <c r="F62" s="1329"/>
      <c r="G62" s="1101" t="s">
        <v>772</v>
      </c>
      <c r="H62" s="1027" t="s">
        <v>743</v>
      </c>
      <c r="I62" s="1027"/>
      <c r="J62" s="1028"/>
      <c r="K62" s="1028"/>
      <c r="L62" s="265"/>
      <c r="M62" s="167"/>
      <c r="N62" s="167"/>
      <c r="O62" s="166"/>
      <c r="P62" s="302"/>
      <c r="Q62" s="167"/>
      <c r="R62" s="167"/>
      <c r="S62" s="167"/>
      <c r="T62" s="167"/>
      <c r="V62" s="1048"/>
      <c r="W62" s="1048"/>
      <c r="X62" s="1048"/>
      <c r="Y62" s="1048"/>
      <c r="Z62" s="1048"/>
      <c r="AA62" s="1048"/>
      <c r="AB62" s="1048"/>
      <c r="AC62" s="1048"/>
      <c r="AD62" s="1048"/>
      <c r="AE62" s="1048"/>
      <c r="AF62" s="1048"/>
      <c r="AG62" s="1048"/>
      <c r="AH62" s="1048"/>
      <c r="AI62" s="1048"/>
      <c r="AJ62" s="1048"/>
    </row>
    <row r="63" spans="1:36" s="11" customFormat="1" ht="14.25" customHeight="1" thickBot="1" x14ac:dyDescent="0.25">
      <c r="A63" s="179"/>
      <c r="B63" s="186"/>
      <c r="C63" s="186"/>
      <c r="D63" s="186"/>
      <c r="E63" s="186"/>
      <c r="F63" s="186"/>
      <c r="G63" s="186"/>
      <c r="H63" s="186"/>
      <c r="I63" s="186"/>
      <c r="J63" s="167"/>
      <c r="K63" s="311"/>
      <c r="L63" s="265"/>
      <c r="M63" s="166"/>
      <c r="N63" s="166"/>
      <c r="O63" s="166"/>
      <c r="P63" s="302"/>
      <c r="Q63" s="247"/>
      <c r="R63" s="186"/>
      <c r="S63" s="246"/>
      <c r="T63" s="246"/>
      <c r="V63" s="1048"/>
      <c r="W63" s="1048"/>
      <c r="X63" s="1048"/>
      <c r="Y63" s="1048"/>
      <c r="Z63" s="1048"/>
      <c r="AA63" s="1048"/>
      <c r="AB63" s="1048"/>
      <c r="AC63" s="1048"/>
      <c r="AD63" s="1048"/>
      <c r="AE63" s="1048"/>
      <c r="AF63" s="1048"/>
      <c r="AG63" s="1048"/>
      <c r="AH63" s="1048"/>
      <c r="AI63" s="1048"/>
      <c r="AJ63" s="1048"/>
    </row>
    <row r="64" spans="1:36" ht="14.25" customHeight="1" x14ac:dyDescent="0.25">
      <c r="A64" s="186"/>
      <c r="B64" s="179"/>
      <c r="C64" s="183" t="s">
        <v>382</v>
      </c>
      <c r="D64" s="184" t="s">
        <v>383</v>
      </c>
      <c r="E64" s="184" t="s">
        <v>384</v>
      </c>
      <c r="F64" s="185" t="s">
        <v>385</v>
      </c>
      <c r="G64" s="183" t="s">
        <v>386</v>
      </c>
      <c r="H64" s="184" t="s">
        <v>387</v>
      </c>
      <c r="I64" s="184" t="s">
        <v>388</v>
      </c>
      <c r="J64" s="185" t="s">
        <v>389</v>
      </c>
      <c r="K64" s="179"/>
      <c r="L64" s="179"/>
      <c r="M64" s="186"/>
      <c r="N64" s="246"/>
      <c r="O64" s="186"/>
      <c r="P64" s="246"/>
      <c r="Q64" s="247"/>
      <c r="R64" s="186"/>
      <c r="S64" s="246"/>
      <c r="T64" s="246"/>
      <c r="AI64" s="1042"/>
      <c r="AJ64" s="1042"/>
    </row>
    <row r="65" spans="1:36" ht="14.25" customHeight="1" thickBot="1" x14ac:dyDescent="0.3">
      <c r="A65" s="186"/>
      <c r="B65" s="179"/>
      <c r="C65" s="249" t="s">
        <v>390</v>
      </c>
      <c r="D65" s="250" t="s">
        <v>391</v>
      </c>
      <c r="E65" s="250" t="s">
        <v>392</v>
      </c>
      <c r="F65" s="251" t="s">
        <v>393</v>
      </c>
      <c r="G65" s="249" t="s">
        <v>394</v>
      </c>
      <c r="H65" s="250" t="s">
        <v>395</v>
      </c>
      <c r="I65" s="250" t="s">
        <v>396</v>
      </c>
      <c r="J65" s="251" t="s">
        <v>397</v>
      </c>
      <c r="K65" s="179"/>
      <c r="L65" s="179"/>
      <c r="M65" s="179"/>
      <c r="N65" s="179"/>
      <c r="O65" s="179"/>
      <c r="P65" s="248"/>
      <c r="Q65" s="186"/>
      <c r="R65" s="186"/>
      <c r="S65" s="246"/>
      <c r="T65" s="246"/>
      <c r="AI65" s="1042"/>
      <c r="AJ65" s="1042"/>
    </row>
    <row r="66" spans="1:36" ht="14.25" customHeight="1" x14ac:dyDescent="0.25">
      <c r="A66" s="1263" t="s">
        <v>398</v>
      </c>
      <c r="B66" s="1263"/>
      <c r="C66" s="1264" t="s">
        <v>399</v>
      </c>
      <c r="D66" s="1264"/>
      <c r="E66" s="1265" t="s">
        <v>400</v>
      </c>
      <c r="F66" s="1265"/>
      <c r="G66" s="1265" t="s">
        <v>401</v>
      </c>
      <c r="H66" s="1265"/>
      <c r="I66" s="1265" t="s">
        <v>402</v>
      </c>
      <c r="J66" s="1265"/>
      <c r="K66" s="179"/>
      <c r="L66" s="179"/>
      <c r="M66" s="179"/>
      <c r="N66" s="179"/>
      <c r="O66" s="179"/>
      <c r="P66" s="248"/>
      <c r="Q66" s="186"/>
      <c r="R66" s="186"/>
      <c r="S66" s="246"/>
      <c r="T66" s="246"/>
      <c r="AI66" s="1042"/>
      <c r="AJ66" s="1042"/>
    </row>
    <row r="67" spans="1:36" ht="14.25" customHeight="1" x14ac:dyDescent="0.25">
      <c r="A67" s="1272" t="s">
        <v>403</v>
      </c>
      <c r="B67" s="1272"/>
      <c r="C67" s="1266" t="s">
        <v>400</v>
      </c>
      <c r="D67" s="1266"/>
      <c r="E67" s="1267" t="s">
        <v>399</v>
      </c>
      <c r="F67" s="1267"/>
      <c r="G67" s="1267" t="s">
        <v>402</v>
      </c>
      <c r="H67" s="1267"/>
      <c r="I67" s="1267" t="s">
        <v>401</v>
      </c>
      <c r="J67" s="1267"/>
      <c r="K67" s="179"/>
      <c r="L67" s="179"/>
      <c r="M67" s="179"/>
      <c r="N67" s="179"/>
      <c r="O67" s="179"/>
      <c r="P67" s="179"/>
      <c r="Q67" s="179"/>
      <c r="R67" s="186"/>
      <c r="S67" s="246"/>
      <c r="T67" s="246"/>
      <c r="AI67" s="1042"/>
      <c r="AJ67" s="1042"/>
    </row>
    <row r="68" spans="1:36" ht="14.25" customHeight="1" x14ac:dyDescent="0.25">
      <c r="A68" s="1273" t="s">
        <v>404</v>
      </c>
      <c r="B68" s="1273"/>
      <c r="C68" s="1032" t="s">
        <v>405</v>
      </c>
      <c r="D68" s="1033" t="s">
        <v>405</v>
      </c>
      <c r="E68" s="1267" t="s">
        <v>406</v>
      </c>
      <c r="F68" s="1267"/>
      <c r="G68" s="1267" t="s">
        <v>407</v>
      </c>
      <c r="H68" s="1267"/>
      <c r="I68" s="1033" t="s">
        <v>405</v>
      </c>
      <c r="J68" s="1034" t="s">
        <v>405</v>
      </c>
      <c r="K68" s="179"/>
      <c r="L68" s="179"/>
      <c r="M68" s="179"/>
      <c r="N68" s="179"/>
      <c r="O68" s="253"/>
      <c r="P68" s="179"/>
      <c r="Q68" s="179"/>
      <c r="R68" s="179"/>
      <c r="S68" s="179"/>
      <c r="T68" s="179"/>
      <c r="AI68" s="1042"/>
      <c r="AJ68" s="1042"/>
    </row>
    <row r="69" spans="1:36" ht="14.25" customHeight="1" x14ac:dyDescent="0.25">
      <c r="A69" s="1268" t="s">
        <v>745</v>
      </c>
      <c r="B69" s="1268"/>
      <c r="C69" s="1266" t="s">
        <v>406</v>
      </c>
      <c r="D69" s="1266"/>
      <c r="E69" s="1266"/>
      <c r="F69" s="1266"/>
      <c r="G69" s="1267" t="s">
        <v>407</v>
      </c>
      <c r="H69" s="1267"/>
      <c r="I69" s="1267"/>
      <c r="J69" s="1267"/>
      <c r="K69" s="179"/>
      <c r="L69" s="179"/>
      <c r="M69" s="179"/>
      <c r="N69" s="179"/>
      <c r="O69" s="253"/>
      <c r="P69" s="179"/>
      <c r="Q69" s="179"/>
      <c r="R69" s="179"/>
      <c r="S69" s="179"/>
      <c r="T69" s="179"/>
      <c r="AI69" s="1042"/>
      <c r="AJ69" s="1042"/>
    </row>
    <row r="70" spans="1:36" ht="14.25" customHeight="1" thickBot="1" x14ac:dyDescent="0.3">
      <c r="A70" s="1269" t="s">
        <v>746</v>
      </c>
      <c r="B70" s="1269"/>
      <c r="C70" s="1270" t="s">
        <v>406</v>
      </c>
      <c r="D70" s="1270"/>
      <c r="E70" s="1270"/>
      <c r="F70" s="1270"/>
      <c r="G70" s="1271" t="s">
        <v>407</v>
      </c>
      <c r="H70" s="1271"/>
      <c r="I70" s="1271"/>
      <c r="J70" s="1271"/>
      <c r="K70" s="179"/>
      <c r="L70" s="179"/>
      <c r="M70" s="179"/>
      <c r="N70" s="179"/>
      <c r="O70" s="253"/>
      <c r="P70" s="179"/>
      <c r="Q70" s="179"/>
      <c r="R70" s="179"/>
      <c r="S70" s="179"/>
      <c r="T70" s="179"/>
      <c r="AI70" s="1042"/>
      <c r="AJ70" s="1042"/>
    </row>
    <row r="71" spans="1:36" ht="14.25" customHeight="1" x14ac:dyDescent="0.25">
      <c r="A71" s="179"/>
      <c r="B71" s="263" t="s">
        <v>698</v>
      </c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253"/>
      <c r="P71" s="179"/>
      <c r="Q71" s="179"/>
      <c r="R71" s="179"/>
      <c r="S71" s="179"/>
      <c r="T71" s="179"/>
      <c r="AI71" s="1042"/>
      <c r="AJ71" s="1042"/>
    </row>
    <row r="72" spans="1:36" ht="14.25" customHeight="1" x14ac:dyDescent="0.25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253"/>
      <c r="P72" s="179"/>
      <c r="Q72" s="179"/>
      <c r="R72" s="179"/>
      <c r="S72" s="179"/>
      <c r="T72" s="179"/>
      <c r="AI72" s="1042"/>
      <c r="AJ72" s="1042"/>
    </row>
  </sheetData>
  <mergeCells count="190">
    <mergeCell ref="B6:E6"/>
    <mergeCell ref="B7:C7"/>
    <mergeCell ref="D7:E7"/>
    <mergeCell ref="B8:C8"/>
    <mergeCell ref="D8:E8"/>
    <mergeCell ref="B9:C9"/>
    <mergeCell ref="B10:E10"/>
    <mergeCell ref="B13:E13"/>
    <mergeCell ref="B14:C14"/>
    <mergeCell ref="D14:E14"/>
    <mergeCell ref="L23:O23"/>
    <mergeCell ref="L24:M24"/>
    <mergeCell ref="N21:O21"/>
    <mergeCell ref="L20:O20"/>
    <mergeCell ref="Q29:T29"/>
    <mergeCell ref="D15:E15"/>
    <mergeCell ref="B16:C16"/>
    <mergeCell ref="D16:E16"/>
    <mergeCell ref="B17:E17"/>
    <mergeCell ref="N22:O22"/>
    <mergeCell ref="L22:M22"/>
    <mergeCell ref="Q57:T57"/>
    <mergeCell ref="Q58:T58"/>
    <mergeCell ref="Q59:T59"/>
    <mergeCell ref="L52:O52"/>
    <mergeCell ref="Q52:T52"/>
    <mergeCell ref="L48:O48"/>
    <mergeCell ref="L34:O34"/>
    <mergeCell ref="L35:O35"/>
    <mergeCell ref="N24:O24"/>
    <mergeCell ref="L28:O28"/>
    <mergeCell ref="L29:O29"/>
    <mergeCell ref="Q60:T60"/>
    <mergeCell ref="C62:F62"/>
    <mergeCell ref="Q34:T34"/>
    <mergeCell ref="Q35:T35"/>
    <mergeCell ref="Q48:T48"/>
    <mergeCell ref="B50:E50"/>
    <mergeCell ref="L49:O49"/>
    <mergeCell ref="Q49:T49"/>
    <mergeCell ref="L44:O44"/>
    <mergeCell ref="B56:D56"/>
    <mergeCell ref="Q56:T56"/>
    <mergeCell ref="B51:E51"/>
    <mergeCell ref="L50:O50"/>
    <mergeCell ref="Q50:T50"/>
    <mergeCell ref="B52:E52"/>
    <mergeCell ref="L51:O51"/>
    <mergeCell ref="Q51:T51"/>
    <mergeCell ref="L42:O42"/>
    <mergeCell ref="Q42:T42"/>
    <mergeCell ref="L41:O41"/>
    <mergeCell ref="I52:J52"/>
    <mergeCell ref="B38:C38"/>
    <mergeCell ref="B44:C44"/>
    <mergeCell ref="I37:J37"/>
    <mergeCell ref="B1:K1"/>
    <mergeCell ref="Q6:T6"/>
    <mergeCell ref="I45:J45"/>
    <mergeCell ref="L36:O36"/>
    <mergeCell ref="Q36:T36"/>
    <mergeCell ref="L37:O37"/>
    <mergeCell ref="Q37:T37"/>
    <mergeCell ref="Q23:T23"/>
    <mergeCell ref="L31:O31"/>
    <mergeCell ref="Q24:T24"/>
    <mergeCell ref="Q30:T30"/>
    <mergeCell ref="Q27:T27"/>
    <mergeCell ref="Q31:T31"/>
    <mergeCell ref="Q28:T28"/>
    <mergeCell ref="L30:O30"/>
    <mergeCell ref="Q44:T44"/>
    <mergeCell ref="L45:O45"/>
    <mergeCell ref="Q45:T45"/>
    <mergeCell ref="L43:O43"/>
    <mergeCell ref="L38:O38"/>
    <mergeCell ref="Q43:T43"/>
    <mergeCell ref="Q38:T38"/>
    <mergeCell ref="Q41:T41"/>
    <mergeCell ref="G28:I28"/>
    <mergeCell ref="G41:H41"/>
    <mergeCell ref="G42:H42"/>
    <mergeCell ref="B41:E41"/>
    <mergeCell ref="I41:J41"/>
    <mergeCell ref="G22:J22"/>
    <mergeCell ref="H27:I27"/>
    <mergeCell ref="B37:E37"/>
    <mergeCell ref="I38:J38"/>
    <mergeCell ref="I31:J31"/>
    <mergeCell ref="B29:E29"/>
    <mergeCell ref="I30:J30"/>
    <mergeCell ref="G31:H31"/>
    <mergeCell ref="I36:J36"/>
    <mergeCell ref="G37:H37"/>
    <mergeCell ref="B31:E31"/>
    <mergeCell ref="G35:J35"/>
    <mergeCell ref="B35:E35"/>
    <mergeCell ref="G34:J34"/>
    <mergeCell ref="B24:C24"/>
    <mergeCell ref="I23:J23"/>
    <mergeCell ref="G30:H30"/>
    <mergeCell ref="G36:H36"/>
    <mergeCell ref="C70:F70"/>
    <mergeCell ref="G70:J70"/>
    <mergeCell ref="C66:D66"/>
    <mergeCell ref="E66:F66"/>
    <mergeCell ref="G66:H66"/>
    <mergeCell ref="I66:J66"/>
    <mergeCell ref="B43:E43"/>
    <mergeCell ref="G45:H45"/>
    <mergeCell ref="G50:J50"/>
    <mergeCell ref="I44:J44"/>
    <mergeCell ref="I48:J48"/>
    <mergeCell ref="A70:B70"/>
    <mergeCell ref="G43:J43"/>
    <mergeCell ref="G68:H68"/>
    <mergeCell ref="A69:B69"/>
    <mergeCell ref="A66:B66"/>
    <mergeCell ref="A67:B67"/>
    <mergeCell ref="A68:B68"/>
    <mergeCell ref="C69:F69"/>
    <mergeCell ref="G69:J69"/>
    <mergeCell ref="B48:E48"/>
    <mergeCell ref="B49:E49"/>
    <mergeCell ref="G67:H67"/>
    <mergeCell ref="I67:J67"/>
    <mergeCell ref="E68:F68"/>
    <mergeCell ref="H51:I51"/>
    <mergeCell ref="G52:H52"/>
    <mergeCell ref="B27:E27"/>
    <mergeCell ref="L27:O27"/>
    <mergeCell ref="G24:J24"/>
    <mergeCell ref="L15:O15"/>
    <mergeCell ref="L16:M16"/>
    <mergeCell ref="N17:O17"/>
    <mergeCell ref="G23:H23"/>
    <mergeCell ref="G21:H21"/>
    <mergeCell ref="G20:H20"/>
    <mergeCell ref="B20:D20"/>
    <mergeCell ref="B21:D21"/>
    <mergeCell ref="B22:E22"/>
    <mergeCell ref="D23:E23"/>
    <mergeCell ref="G15:H15"/>
    <mergeCell ref="C67:D67"/>
    <mergeCell ref="E67:F67"/>
    <mergeCell ref="I42:J42"/>
    <mergeCell ref="B36:E36"/>
    <mergeCell ref="B30:E30"/>
    <mergeCell ref="B28:E28"/>
    <mergeCell ref="B34:E34"/>
    <mergeCell ref="Q7:T7"/>
    <mergeCell ref="Q8:T8"/>
    <mergeCell ref="I8:J8"/>
    <mergeCell ref="Q13:T13"/>
    <mergeCell ref="Q14:T14"/>
    <mergeCell ref="N8:O8"/>
    <mergeCell ref="L8:M8"/>
    <mergeCell ref="Q21:T21"/>
    <mergeCell ref="Q22:T22"/>
    <mergeCell ref="Q15:T15"/>
    <mergeCell ref="I20:J20"/>
    <mergeCell ref="I15:J15"/>
    <mergeCell ref="G16:J16"/>
    <mergeCell ref="G17:H17"/>
    <mergeCell ref="Q9:T9"/>
    <mergeCell ref="Q10:T10"/>
    <mergeCell ref="L17:M17"/>
    <mergeCell ref="N16:O16"/>
    <mergeCell ref="L21:M21"/>
    <mergeCell ref="Q16:T16"/>
    <mergeCell ref="Q17:T17"/>
    <mergeCell ref="Q20:T20"/>
    <mergeCell ref="G6:H6"/>
    <mergeCell ref="G7:H7"/>
    <mergeCell ref="G10:I10"/>
    <mergeCell ref="N7:O7"/>
    <mergeCell ref="N10:O10"/>
    <mergeCell ref="N14:O14"/>
    <mergeCell ref="L9:M9"/>
    <mergeCell ref="L14:M14"/>
    <mergeCell ref="L7:M7"/>
    <mergeCell ref="N9:O9"/>
    <mergeCell ref="G8:H8"/>
    <mergeCell ref="I7:J7"/>
    <mergeCell ref="G13:H13"/>
    <mergeCell ref="I13:J13"/>
    <mergeCell ref="G14:H14"/>
    <mergeCell ref="I14:J14"/>
    <mergeCell ref="L13:O13"/>
    <mergeCell ref="I6:J6"/>
  </mergeCells>
  <phoneticPr fontId="19" type="noConversion"/>
  <pageMargins left="0.7" right="0.7" top="0.75" bottom="0.75" header="0.3" footer="0.3"/>
  <pageSetup paperSize="8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1AA8F-0FD2-4EF6-B037-5679B047180E}">
  <sheetPr>
    <pageSetUpPr fitToPage="1"/>
  </sheetPr>
  <dimension ref="A1:AD71"/>
  <sheetViews>
    <sheetView tabSelected="1" topLeftCell="A8" zoomScale="60" zoomScaleNormal="60" workbookViewId="0">
      <selection activeCell="H61" sqref="H61:K61"/>
    </sheetView>
  </sheetViews>
  <sheetFormatPr defaultColWidth="8.7109375" defaultRowHeight="12.75" x14ac:dyDescent="0.25"/>
  <cols>
    <col min="1" max="16" width="10.7109375" style="182" customWidth="1"/>
    <col min="17" max="17" width="11.7109375" style="182" customWidth="1"/>
    <col min="18" max="20" width="10.7109375" style="182" customWidth="1"/>
    <col min="21" max="16384" width="8.7109375" style="182"/>
  </cols>
  <sheetData>
    <row r="1" spans="1:30" ht="15.75" customHeight="1" thickBot="1" x14ac:dyDescent="0.3">
      <c r="A1" s="974"/>
      <c r="B1" s="1300" t="s">
        <v>700</v>
      </c>
      <c r="C1" s="1301"/>
      <c r="D1" s="1301"/>
      <c r="E1" s="1301"/>
      <c r="F1" s="1301"/>
      <c r="G1" s="1301"/>
      <c r="H1" s="1301"/>
      <c r="I1" s="1301"/>
      <c r="J1" s="1301"/>
      <c r="K1" s="1302"/>
      <c r="L1" s="975"/>
      <c r="M1" s="976"/>
      <c r="N1" s="976"/>
      <c r="O1" s="976"/>
      <c r="P1" s="977"/>
      <c r="Q1" s="978"/>
      <c r="R1" s="978"/>
      <c r="S1" s="978"/>
      <c r="T1" s="978"/>
      <c r="V1" s="1042"/>
      <c r="W1" s="1042"/>
      <c r="X1" s="1042"/>
      <c r="Y1" s="1042"/>
      <c r="Z1" s="1042"/>
      <c r="AA1" s="1042"/>
      <c r="AB1" s="1042"/>
      <c r="AC1" s="1042"/>
      <c r="AD1" s="1042"/>
    </row>
    <row r="2" spans="1:30" ht="14.25" customHeight="1" thickBot="1" x14ac:dyDescent="0.3">
      <c r="A2" s="974"/>
      <c r="B2" s="976"/>
      <c r="C2" s="979"/>
      <c r="D2" s="979"/>
      <c r="E2" s="980"/>
      <c r="F2" s="981"/>
      <c r="G2" s="976"/>
      <c r="H2" s="979"/>
      <c r="I2" s="979"/>
      <c r="J2" s="980"/>
      <c r="K2" s="977"/>
      <c r="L2" s="978"/>
      <c r="M2" s="978"/>
      <c r="N2" s="978"/>
      <c r="O2" s="978"/>
      <c r="P2" s="982"/>
      <c r="Q2" s="976"/>
      <c r="R2" s="979"/>
      <c r="S2" s="979"/>
      <c r="T2" s="980"/>
      <c r="V2" s="1042"/>
      <c r="W2" s="1042"/>
      <c r="X2" s="1042"/>
      <c r="Y2" s="1042"/>
      <c r="Z2" s="1042"/>
      <c r="AA2" s="1042"/>
      <c r="AB2" s="1042"/>
      <c r="AC2" s="1042"/>
      <c r="AD2" s="1042"/>
    </row>
    <row r="3" spans="1:30" ht="14.25" customHeight="1" x14ac:dyDescent="0.25">
      <c r="A3" s="974"/>
      <c r="B3" s="183" t="s">
        <v>286</v>
      </c>
      <c r="C3" s="184" t="s">
        <v>287</v>
      </c>
      <c r="D3" s="184" t="s">
        <v>288</v>
      </c>
      <c r="E3" s="185" t="s">
        <v>289</v>
      </c>
      <c r="F3" s="977"/>
      <c r="G3" s="983" t="s">
        <v>286</v>
      </c>
      <c r="H3" s="984" t="s">
        <v>287</v>
      </c>
      <c r="I3" s="184" t="s">
        <v>288</v>
      </c>
      <c r="J3" s="185" t="s">
        <v>289</v>
      </c>
      <c r="K3" s="981"/>
      <c r="L3" s="183" t="s">
        <v>286</v>
      </c>
      <c r="M3" s="184" t="s">
        <v>287</v>
      </c>
      <c r="N3" s="184" t="s">
        <v>288</v>
      </c>
      <c r="O3" s="185" t="s">
        <v>289</v>
      </c>
      <c r="P3" s="985"/>
      <c r="Q3" s="183" t="s">
        <v>286</v>
      </c>
      <c r="R3" s="184" t="s">
        <v>287</v>
      </c>
      <c r="S3" s="184" t="s">
        <v>288</v>
      </c>
      <c r="T3" s="185" t="s">
        <v>289</v>
      </c>
      <c r="V3" s="1042"/>
      <c r="W3" s="1042"/>
      <c r="X3" s="1042"/>
      <c r="Y3" s="1042"/>
      <c r="Z3" s="1042"/>
      <c r="AA3" s="1042"/>
      <c r="AB3" s="1042"/>
      <c r="AC3" s="1042"/>
      <c r="AD3" s="1042"/>
    </row>
    <row r="4" spans="1:30" ht="14.25" customHeight="1" thickBot="1" x14ac:dyDescent="0.3">
      <c r="A4" s="974"/>
      <c r="B4" s="986" t="s">
        <v>290</v>
      </c>
      <c r="C4" s="987" t="s">
        <v>291</v>
      </c>
      <c r="D4" s="987" t="s">
        <v>292</v>
      </c>
      <c r="E4" s="988" t="s">
        <v>293</v>
      </c>
      <c r="F4" s="989"/>
      <c r="G4" s="990" t="s">
        <v>290</v>
      </c>
      <c r="H4" s="991" t="s">
        <v>291</v>
      </c>
      <c r="I4" s="987" t="s">
        <v>292</v>
      </c>
      <c r="J4" s="988" t="s">
        <v>293</v>
      </c>
      <c r="K4" s="992"/>
      <c r="L4" s="986" t="s">
        <v>290</v>
      </c>
      <c r="M4" s="987" t="s">
        <v>291</v>
      </c>
      <c r="N4" s="987" t="s">
        <v>292</v>
      </c>
      <c r="O4" s="988" t="s">
        <v>293</v>
      </c>
      <c r="P4" s="993"/>
      <c r="Q4" s="986" t="s">
        <v>290</v>
      </c>
      <c r="R4" s="987" t="s">
        <v>291</v>
      </c>
      <c r="S4" s="987" t="s">
        <v>292</v>
      </c>
      <c r="T4" s="988" t="s">
        <v>293</v>
      </c>
      <c r="V4" s="1042"/>
      <c r="W4" s="1042"/>
      <c r="X4" s="1042"/>
      <c r="Y4" s="1042"/>
      <c r="Z4" s="1042"/>
      <c r="AA4" s="1042"/>
      <c r="AB4" s="1042"/>
      <c r="AC4" s="1042"/>
      <c r="AD4" s="1042"/>
    </row>
    <row r="5" spans="1:30" ht="14.25" customHeight="1" thickBot="1" x14ac:dyDescent="0.3">
      <c r="A5" s="994"/>
      <c r="B5" s="995"/>
      <c r="C5" s="995"/>
      <c r="D5" s="995"/>
      <c r="E5" s="995"/>
      <c r="F5" s="996"/>
      <c r="G5" s="997"/>
      <c r="H5" s="997"/>
      <c r="I5" s="997"/>
      <c r="J5" s="997"/>
      <c r="K5" s="996"/>
      <c r="L5" s="976"/>
      <c r="M5" s="976"/>
      <c r="N5" s="976"/>
      <c r="O5" s="976"/>
      <c r="P5" s="982"/>
      <c r="Q5" s="976"/>
      <c r="R5" s="976"/>
      <c r="S5" s="976"/>
      <c r="T5" s="976"/>
      <c r="V5" s="1042"/>
      <c r="W5" s="1042"/>
      <c r="X5" s="1042"/>
      <c r="Y5" s="1042"/>
      <c r="Z5" s="1042"/>
      <c r="AA5" s="1042"/>
      <c r="AB5" s="1042"/>
      <c r="AC5" s="1042"/>
      <c r="AD5" s="1042"/>
    </row>
    <row r="6" spans="1:30" ht="14.25" customHeight="1" thickBot="1" x14ac:dyDescent="0.3">
      <c r="A6" s="998">
        <v>45894</v>
      </c>
      <c r="B6" s="1410">
        <v>6442</v>
      </c>
      <c r="C6" s="1411"/>
      <c r="D6" s="1412"/>
      <c r="E6" s="1240" t="s">
        <v>34</v>
      </c>
      <c r="F6" s="1026">
        <v>45943</v>
      </c>
      <c r="G6" s="1314" t="s">
        <v>685</v>
      </c>
      <c r="H6" s="1315"/>
      <c r="I6" s="1315"/>
      <c r="J6" s="1316"/>
      <c r="K6" s="1014">
        <v>45992</v>
      </c>
      <c r="L6" s="1326" t="s">
        <v>794</v>
      </c>
      <c r="M6" s="1326"/>
      <c r="N6" s="1317">
        <v>92</v>
      </c>
      <c r="O6" s="1318"/>
      <c r="P6" s="998">
        <v>46041</v>
      </c>
      <c r="Q6" s="1303" t="s">
        <v>297</v>
      </c>
      <c r="R6" s="1304"/>
      <c r="S6" s="1304"/>
      <c r="T6" s="1305"/>
      <c r="V6" s="1042"/>
      <c r="W6" s="1241" t="s">
        <v>734</v>
      </c>
      <c r="X6" s="1042"/>
      <c r="Y6" s="1042"/>
      <c r="Z6" s="1042"/>
      <c r="AA6" s="1042"/>
      <c r="AB6" s="1042"/>
      <c r="AC6" s="1042"/>
      <c r="AD6" s="1042"/>
    </row>
    <row r="7" spans="1:30" ht="14.25" customHeight="1" thickBot="1" x14ac:dyDescent="0.3">
      <c r="A7" s="1035">
        <v>45895</v>
      </c>
      <c r="B7" s="1242" t="s">
        <v>34</v>
      </c>
      <c r="C7" s="1243">
        <v>12</v>
      </c>
      <c r="D7" s="1319">
        <v>1037</v>
      </c>
      <c r="E7" s="1320"/>
      <c r="F7" s="1026">
        <v>45944</v>
      </c>
      <c r="G7" s="1314" t="s">
        <v>685</v>
      </c>
      <c r="H7" s="1315"/>
      <c r="I7" s="1315"/>
      <c r="J7" s="1316"/>
      <c r="K7" s="1026">
        <v>45993</v>
      </c>
      <c r="L7" s="1037" t="s">
        <v>742</v>
      </c>
      <c r="M7" s="1038"/>
      <c r="N7" s="1039"/>
      <c r="O7" s="1040"/>
      <c r="P7" s="998">
        <v>46042</v>
      </c>
      <c r="Q7" s="1303" t="s">
        <v>297</v>
      </c>
      <c r="R7" s="1304"/>
      <c r="S7" s="1304"/>
      <c r="T7" s="1305"/>
      <c r="V7" s="1042"/>
      <c r="W7" s="1042"/>
      <c r="X7" s="1042"/>
      <c r="Y7" s="1042"/>
      <c r="Z7" s="1042"/>
      <c r="AA7" s="1042"/>
      <c r="AB7" s="1042"/>
      <c r="AC7" s="1042"/>
      <c r="AD7" s="1042"/>
    </row>
    <row r="8" spans="1:30" ht="14.25" customHeight="1" thickBot="1" x14ac:dyDescent="0.3">
      <c r="A8" s="998">
        <v>45896</v>
      </c>
      <c r="B8" s="1306" t="s">
        <v>34</v>
      </c>
      <c r="C8" s="1307"/>
      <c r="D8" s="1308">
        <v>10122</v>
      </c>
      <c r="E8" s="1309"/>
      <c r="F8" s="1026">
        <v>45945</v>
      </c>
      <c r="G8" s="1314" t="s">
        <v>686</v>
      </c>
      <c r="H8" s="1315"/>
      <c r="I8" s="1315"/>
      <c r="J8" s="1316"/>
      <c r="K8" s="1014">
        <v>45994</v>
      </c>
      <c r="L8" s="1326" t="s">
        <v>794</v>
      </c>
      <c r="M8" s="1326"/>
      <c r="N8" s="1327" t="s">
        <v>768</v>
      </c>
      <c r="O8" s="1327"/>
      <c r="P8" s="998">
        <v>46043</v>
      </c>
      <c r="Q8" s="1303" t="s">
        <v>297</v>
      </c>
      <c r="R8" s="1304"/>
      <c r="S8" s="1304"/>
      <c r="T8" s="1305"/>
      <c r="V8" s="1042"/>
      <c r="W8" s="1042"/>
      <c r="X8" s="1042"/>
      <c r="Y8" s="1042"/>
      <c r="Z8" s="1042"/>
      <c r="AA8" s="1042"/>
      <c r="AB8" s="1042"/>
      <c r="AC8" s="1042"/>
      <c r="AD8" s="1042"/>
    </row>
    <row r="9" spans="1:30" ht="14.25" customHeight="1" x14ac:dyDescent="0.25">
      <c r="A9" s="1014">
        <v>45897</v>
      </c>
      <c r="B9" s="1323" t="s">
        <v>735</v>
      </c>
      <c r="C9" s="1320"/>
      <c r="D9" s="1391">
        <v>1037</v>
      </c>
      <c r="E9" s="1392"/>
      <c r="F9" s="1026">
        <v>45946</v>
      </c>
      <c r="G9" s="1314" t="s">
        <v>688</v>
      </c>
      <c r="H9" s="1315"/>
      <c r="I9" s="1315"/>
      <c r="J9" s="1316"/>
      <c r="K9" s="998">
        <v>45995</v>
      </c>
      <c r="L9" s="1321" t="s">
        <v>760</v>
      </c>
      <c r="M9" s="1322"/>
      <c r="N9" s="1321" t="s">
        <v>761</v>
      </c>
      <c r="O9" s="1322"/>
      <c r="P9" s="998">
        <v>46044</v>
      </c>
      <c r="Q9" s="1303" t="s">
        <v>297</v>
      </c>
      <c r="R9" s="1304"/>
      <c r="S9" s="1304"/>
      <c r="T9" s="1305"/>
      <c r="V9" s="1042"/>
      <c r="W9" s="1042"/>
      <c r="X9" s="1042"/>
      <c r="Y9" s="1042"/>
      <c r="Z9" s="1042"/>
      <c r="AA9" s="1042"/>
      <c r="AB9" s="1042"/>
      <c r="AC9" s="1042"/>
      <c r="AD9" s="1042"/>
    </row>
    <row r="10" spans="1:30" ht="14.25" customHeight="1" x14ac:dyDescent="0.25">
      <c r="A10" s="1026">
        <v>45898</v>
      </c>
      <c r="B10" s="1378" t="s">
        <v>779</v>
      </c>
      <c r="C10" s="1379"/>
      <c r="D10" s="1379"/>
      <c r="E10" s="1380"/>
      <c r="F10" s="1026">
        <v>45947</v>
      </c>
      <c r="G10" s="1314" t="s">
        <v>688</v>
      </c>
      <c r="H10" s="1315"/>
      <c r="I10" s="1315"/>
      <c r="J10" s="1316"/>
      <c r="K10" s="998">
        <v>45996</v>
      </c>
      <c r="L10" s="1324" t="s">
        <v>747</v>
      </c>
      <c r="M10" s="1325"/>
      <c r="N10" s="367">
        <v>12</v>
      </c>
      <c r="O10" s="1090" t="s">
        <v>34</v>
      </c>
      <c r="P10" s="998">
        <v>46045</v>
      </c>
      <c r="Q10" s="1303" t="s">
        <v>297</v>
      </c>
      <c r="R10" s="1304"/>
      <c r="S10" s="1304"/>
      <c r="T10" s="1305"/>
      <c r="V10" s="1042"/>
      <c r="W10" s="1042"/>
      <c r="X10" s="1042"/>
      <c r="Y10" s="1042"/>
      <c r="Z10" s="1042"/>
      <c r="AA10" s="1042"/>
      <c r="AB10" s="1042"/>
      <c r="AC10" s="1042"/>
      <c r="AD10" s="1042"/>
    </row>
    <row r="11" spans="1:30" ht="14.25" customHeight="1" x14ac:dyDescent="0.2">
      <c r="A11" s="998"/>
      <c r="B11" s="999"/>
      <c r="C11" s="995"/>
      <c r="D11" s="995"/>
      <c r="E11" s="1000"/>
      <c r="F11" s="998"/>
      <c r="G11" s="1001"/>
      <c r="H11" s="1002"/>
      <c r="I11" s="1002"/>
      <c r="J11" s="1002"/>
      <c r="K11" s="998"/>
      <c r="L11" s="245" t="s">
        <v>770</v>
      </c>
      <c r="M11" s="995"/>
      <c r="N11" s="995"/>
      <c r="O11" s="995"/>
      <c r="P11" s="998"/>
      <c r="Q11" s="995"/>
      <c r="R11" s="995"/>
      <c r="S11" s="995"/>
      <c r="T11" s="995"/>
      <c r="V11" s="1042"/>
      <c r="W11" s="1044"/>
      <c r="X11" s="1042"/>
      <c r="Y11" s="1042"/>
      <c r="Z11" s="1042"/>
      <c r="AA11" s="1042"/>
      <c r="AB11" s="1042"/>
      <c r="AC11" s="1042"/>
      <c r="AD11" s="1042"/>
    </row>
    <row r="12" spans="1:30" ht="14.25" customHeight="1" x14ac:dyDescent="0.25">
      <c r="A12" s="998"/>
      <c r="B12" s="995"/>
      <c r="C12" s="995"/>
      <c r="D12" s="995"/>
      <c r="E12" s="995"/>
      <c r="F12" s="998"/>
      <c r="H12" s="1002"/>
      <c r="I12" s="1002"/>
      <c r="J12" s="1002"/>
      <c r="K12" s="998"/>
      <c r="L12" s="995"/>
      <c r="M12" s="1002"/>
      <c r="N12" s="1002"/>
      <c r="O12" s="995"/>
      <c r="P12" s="998"/>
      <c r="Q12" s="995"/>
      <c r="R12" s="995"/>
      <c r="S12" s="995"/>
      <c r="T12" s="995"/>
      <c r="V12" s="1042"/>
      <c r="W12" s="1042"/>
      <c r="X12" s="1042"/>
      <c r="Y12" s="1042"/>
      <c r="AB12" s="1042"/>
      <c r="AC12" s="1042"/>
      <c r="AD12" s="1042"/>
    </row>
    <row r="13" spans="1:30" ht="14.25" customHeight="1" x14ac:dyDescent="0.25">
      <c r="A13" s="998">
        <v>45901</v>
      </c>
      <c r="B13" s="1366" t="s">
        <v>34</v>
      </c>
      <c r="C13" s="1367"/>
      <c r="D13" s="1367"/>
      <c r="E13" s="1401"/>
      <c r="F13" s="998">
        <v>45950</v>
      </c>
      <c r="G13" s="1334" t="s">
        <v>752</v>
      </c>
      <c r="H13" s="1335"/>
      <c r="I13" s="1409"/>
      <c r="J13" s="1089" t="s">
        <v>34</v>
      </c>
      <c r="K13" s="1014">
        <v>45999</v>
      </c>
      <c r="L13" s="1326" t="s">
        <v>794</v>
      </c>
      <c r="M13" s="1326"/>
      <c r="N13" s="1327" t="s">
        <v>738</v>
      </c>
      <c r="O13" s="1327"/>
      <c r="P13" s="998">
        <v>46048</v>
      </c>
      <c r="Q13" s="1313" t="s">
        <v>297</v>
      </c>
      <c r="R13" s="1313"/>
      <c r="S13" s="1313"/>
      <c r="T13" s="1313"/>
      <c r="V13" s="1042"/>
      <c r="W13" s="1042"/>
      <c r="X13" s="1042"/>
      <c r="Y13" s="1042"/>
      <c r="Z13" s="1042"/>
      <c r="AB13" s="1042"/>
      <c r="AC13" s="1042"/>
      <c r="AD13" s="1042"/>
    </row>
    <row r="14" spans="1:30" ht="14.25" customHeight="1" x14ac:dyDescent="0.25">
      <c r="A14" s="1014">
        <v>45902</v>
      </c>
      <c r="B14" s="1343">
        <v>662</v>
      </c>
      <c r="C14" s="1344"/>
      <c r="D14" s="1391">
        <v>343</v>
      </c>
      <c r="E14" s="1392"/>
      <c r="F14" s="1026">
        <v>45951</v>
      </c>
      <c r="G14" s="1005" t="s">
        <v>787</v>
      </c>
      <c r="H14" s="1006"/>
      <c r="I14" s="1007"/>
      <c r="J14" s="1008"/>
      <c r="K14" s="1026">
        <v>46000</v>
      </c>
      <c r="L14" s="1310" t="s">
        <v>710</v>
      </c>
      <c r="M14" s="1311"/>
      <c r="N14" s="1311"/>
      <c r="O14" s="1312"/>
      <c r="P14" s="998">
        <v>46049</v>
      </c>
      <c r="Q14" s="1313" t="s">
        <v>297</v>
      </c>
      <c r="R14" s="1313"/>
      <c r="S14" s="1313"/>
      <c r="T14" s="1313"/>
      <c r="V14" s="1042"/>
      <c r="W14" s="1042"/>
      <c r="X14" s="1042"/>
      <c r="Y14" s="1042"/>
      <c r="AB14" s="1042"/>
      <c r="AC14" s="1042"/>
      <c r="AD14" s="1042"/>
    </row>
    <row r="15" spans="1:30" ht="14.25" customHeight="1" x14ac:dyDescent="0.25">
      <c r="A15" s="1014">
        <v>45903</v>
      </c>
      <c r="B15" s="346">
        <v>12</v>
      </c>
      <c r="C15" s="346" t="s">
        <v>726</v>
      </c>
      <c r="D15" s="1402" t="s">
        <v>704</v>
      </c>
      <c r="E15" s="1403"/>
      <c r="F15" s="1014">
        <v>45952</v>
      </c>
      <c r="G15" s="1343">
        <v>641</v>
      </c>
      <c r="H15" s="1344"/>
      <c r="I15" s="1332">
        <v>83</v>
      </c>
      <c r="J15" s="1333"/>
      <c r="K15" s="998">
        <v>46001</v>
      </c>
      <c r="L15" s="1347" t="s">
        <v>34</v>
      </c>
      <c r="M15" s="1348"/>
      <c r="N15" s="1367"/>
      <c r="O15" s="1368"/>
      <c r="P15" s="998">
        <v>46050</v>
      </c>
      <c r="Q15" s="1360" t="s">
        <v>679</v>
      </c>
      <c r="R15" s="1360"/>
      <c r="S15" s="1360"/>
      <c r="T15" s="1360"/>
      <c r="V15" s="1042"/>
      <c r="W15" s="1042"/>
      <c r="Y15" s="1042"/>
      <c r="AB15" s="1042"/>
      <c r="AC15" s="1042"/>
      <c r="AD15" s="1042"/>
    </row>
    <row r="16" spans="1:30" ht="14.25" customHeight="1" thickBot="1" x14ac:dyDescent="0.3">
      <c r="A16" s="998">
        <v>45904</v>
      </c>
      <c r="B16" s="1365" t="s">
        <v>729</v>
      </c>
      <c r="C16" s="1309"/>
      <c r="D16" s="1404" t="s">
        <v>730</v>
      </c>
      <c r="E16" s="1405"/>
      <c r="F16" s="1035">
        <v>45953</v>
      </c>
      <c r="G16" s="1386">
        <v>71</v>
      </c>
      <c r="H16" s="1387"/>
      <c r="I16" s="1387"/>
      <c r="J16" s="1388"/>
      <c r="K16" s="1014">
        <v>46002</v>
      </c>
      <c r="L16" s="1398" t="s">
        <v>733</v>
      </c>
      <c r="M16" s="1399"/>
      <c r="N16" s="1394" t="s">
        <v>794</v>
      </c>
      <c r="O16" s="1326"/>
      <c r="P16" s="998">
        <v>46051</v>
      </c>
      <c r="Q16" s="1284" t="s">
        <v>682</v>
      </c>
      <c r="R16" s="1284"/>
      <c r="S16" s="1284"/>
      <c r="T16" s="1284"/>
      <c r="V16" s="1042"/>
      <c r="Y16" s="1042"/>
      <c r="AB16" s="1042"/>
      <c r="AC16" s="1042"/>
      <c r="AD16" s="1042"/>
    </row>
    <row r="17" spans="1:30" ht="14.25" customHeight="1" thickBot="1" x14ac:dyDescent="0.3">
      <c r="A17" s="1026">
        <v>45905</v>
      </c>
      <c r="B17" s="1378" t="s">
        <v>722</v>
      </c>
      <c r="C17" s="1379"/>
      <c r="D17" s="1379"/>
      <c r="E17" s="1380"/>
      <c r="F17" s="998">
        <v>45954</v>
      </c>
      <c r="G17" s="1389">
        <v>71</v>
      </c>
      <c r="H17" s="1390"/>
      <c r="I17" s="1071" t="s">
        <v>736</v>
      </c>
      <c r="J17" s="1084">
        <v>12</v>
      </c>
      <c r="K17" s="998">
        <v>46003</v>
      </c>
      <c r="L17" s="1258" t="s">
        <v>34</v>
      </c>
      <c r="M17" s="1406">
        <v>632</v>
      </c>
      <c r="N17" s="1406"/>
      <c r="O17" s="1257" t="s">
        <v>34</v>
      </c>
      <c r="P17" s="998">
        <v>46052</v>
      </c>
      <c r="Q17" s="1284" t="s">
        <v>681</v>
      </c>
      <c r="R17" s="1284"/>
      <c r="S17" s="1284"/>
      <c r="T17" s="1284"/>
      <c r="V17" s="1042"/>
      <c r="Y17" s="1042"/>
      <c r="AB17" s="1042"/>
      <c r="AC17" s="1042"/>
      <c r="AD17" s="1042"/>
    </row>
    <row r="18" spans="1:30" ht="14.25" customHeight="1" x14ac:dyDescent="0.2">
      <c r="A18" s="998"/>
      <c r="B18" s="1003" t="s">
        <v>780</v>
      </c>
      <c r="C18" s="995"/>
      <c r="D18" s="995"/>
      <c r="E18" s="995"/>
      <c r="F18" s="998"/>
      <c r="G18" s="1001"/>
      <c r="H18" s="1002"/>
      <c r="I18" s="1002"/>
      <c r="J18" s="1002"/>
      <c r="K18" s="998"/>
      <c r="L18" s="1003"/>
      <c r="M18" s="995"/>
      <c r="N18" s="995"/>
      <c r="O18" s="995"/>
      <c r="P18" s="998"/>
      <c r="Q18" s="995"/>
      <c r="R18" s="995"/>
      <c r="S18" s="995"/>
      <c r="T18" s="995"/>
      <c r="V18" s="1042"/>
      <c r="W18" s="1042"/>
      <c r="X18" s="1042"/>
      <c r="Y18" s="1042"/>
      <c r="AB18" s="1042"/>
      <c r="AC18" s="1042"/>
      <c r="AD18" s="1042"/>
    </row>
    <row r="19" spans="1:30" ht="14.25" customHeight="1" thickBot="1" x14ac:dyDescent="0.3">
      <c r="A19" s="998"/>
      <c r="B19" s="1003" t="s">
        <v>781</v>
      </c>
      <c r="C19" s="995"/>
      <c r="D19" s="995"/>
      <c r="E19" s="995"/>
      <c r="F19" s="998"/>
      <c r="G19" s="1002"/>
      <c r="H19" s="1002"/>
      <c r="I19" s="1002"/>
      <c r="J19" s="1002"/>
      <c r="K19" s="998"/>
      <c r="L19" s="995"/>
      <c r="M19" s="1002"/>
      <c r="N19" s="1002"/>
      <c r="O19" s="995"/>
      <c r="P19" s="998"/>
      <c r="Q19" s="995"/>
      <c r="R19" s="995"/>
      <c r="S19" s="995"/>
      <c r="T19" s="995"/>
      <c r="V19" s="1042"/>
      <c r="W19" s="1042"/>
      <c r="X19" s="1042"/>
      <c r="Y19" s="1042"/>
      <c r="Z19" s="1042"/>
      <c r="AA19" s="1042"/>
      <c r="AB19" s="1042"/>
      <c r="AC19" s="1042"/>
      <c r="AD19" s="1042"/>
    </row>
    <row r="20" spans="1:30" ht="14.25" customHeight="1" thickBot="1" x14ac:dyDescent="0.3">
      <c r="A20" s="1088">
        <v>45908</v>
      </c>
      <c r="B20" s="1395" t="s">
        <v>677</v>
      </c>
      <c r="C20" s="1275"/>
      <c r="D20" s="1275"/>
      <c r="E20" s="1276"/>
      <c r="F20" s="1014">
        <v>45957</v>
      </c>
      <c r="G20" s="1343">
        <v>641</v>
      </c>
      <c r="H20" s="1344"/>
      <c r="I20" s="1145" t="s">
        <v>803</v>
      </c>
      <c r="J20" s="1251" t="s">
        <v>766</v>
      </c>
      <c r="K20" s="1014">
        <v>46006</v>
      </c>
      <c r="L20" s="1371" t="s">
        <v>740</v>
      </c>
      <c r="M20" s="1372"/>
      <c r="N20" s="1317">
        <v>73</v>
      </c>
      <c r="O20" s="1318"/>
      <c r="P20" s="998">
        <v>46055</v>
      </c>
      <c r="Q20" s="1284" t="s">
        <v>680</v>
      </c>
      <c r="R20" s="1284"/>
      <c r="S20" s="1284"/>
      <c r="T20" s="1284"/>
      <c r="V20" s="1042"/>
      <c r="AA20" s="1042"/>
      <c r="AB20" s="1042"/>
      <c r="AC20" s="1042"/>
      <c r="AD20" s="1042"/>
    </row>
    <row r="21" spans="1:30" ht="14.25" customHeight="1" thickBot="1" x14ac:dyDescent="0.3">
      <c r="A21" s="1043">
        <v>45909</v>
      </c>
      <c r="B21" s="1292">
        <v>661</v>
      </c>
      <c r="C21" s="1385"/>
      <c r="D21" s="1293"/>
      <c r="E21" s="1089" t="s">
        <v>34</v>
      </c>
      <c r="F21" s="1035">
        <v>45958</v>
      </c>
      <c r="G21" s="1353">
        <v>2132</v>
      </c>
      <c r="H21" s="1289"/>
      <c r="I21" s="1330">
        <v>83</v>
      </c>
      <c r="J21" s="1331"/>
      <c r="K21" s="1026">
        <v>46007</v>
      </c>
      <c r="L21" s="1317" t="s">
        <v>741</v>
      </c>
      <c r="M21" s="1373"/>
      <c r="N21" s="1373"/>
      <c r="O21" s="1318"/>
      <c r="P21" s="998">
        <v>46056</v>
      </c>
      <c r="Q21" s="1284"/>
      <c r="R21" s="1284"/>
      <c r="S21" s="1284"/>
      <c r="T21" s="1284"/>
      <c r="V21" s="1042"/>
      <c r="Y21" s="1042"/>
      <c r="Z21" s="1042"/>
      <c r="AA21" s="1042"/>
      <c r="AB21" s="1042"/>
      <c r="AC21" s="1042"/>
      <c r="AD21" s="1042"/>
    </row>
    <row r="22" spans="1:30" ht="14.25" customHeight="1" thickBot="1" x14ac:dyDescent="0.3">
      <c r="A22" s="1043">
        <v>45910</v>
      </c>
      <c r="B22" s="1393">
        <v>343</v>
      </c>
      <c r="C22" s="1290"/>
      <c r="D22" s="1045">
        <v>12</v>
      </c>
      <c r="E22" s="1089" t="s">
        <v>34</v>
      </c>
      <c r="F22" s="1014">
        <v>45959</v>
      </c>
      <c r="G22" s="1292" t="s">
        <v>791</v>
      </c>
      <c r="H22" s="1293"/>
      <c r="I22" s="1396">
        <v>83</v>
      </c>
      <c r="J22" s="1397"/>
      <c r="K22" s="1014">
        <v>46008</v>
      </c>
      <c r="L22" s="1400" t="s">
        <v>727</v>
      </c>
      <c r="M22" s="1329"/>
      <c r="N22" s="1383" t="s">
        <v>739</v>
      </c>
      <c r="O22" s="1384"/>
      <c r="P22" s="998">
        <v>46057</v>
      </c>
      <c r="Q22" s="1284"/>
      <c r="R22" s="1284"/>
      <c r="S22" s="1284"/>
      <c r="T22" s="1284"/>
      <c r="V22" s="1042"/>
      <c r="Y22" s="1042"/>
      <c r="AB22" s="1042"/>
      <c r="AC22" s="1042"/>
      <c r="AD22" s="1042"/>
    </row>
    <row r="23" spans="1:30" ht="14.25" customHeight="1" thickBot="1" x14ac:dyDescent="0.3">
      <c r="A23" s="998">
        <v>45911</v>
      </c>
      <c r="B23" s="1127" t="s">
        <v>302</v>
      </c>
      <c r="C23" s="1131" t="s">
        <v>729</v>
      </c>
      <c r="D23" s="1277">
        <v>521</v>
      </c>
      <c r="E23" s="1278"/>
      <c r="F23" s="1026">
        <v>45960</v>
      </c>
      <c r="G23" s="1294" t="s">
        <v>764</v>
      </c>
      <c r="H23" s="1294"/>
      <c r="I23" s="1294"/>
      <c r="J23" s="1294"/>
      <c r="K23" s="998">
        <v>46009</v>
      </c>
      <c r="L23" s="1366" t="s">
        <v>34</v>
      </c>
      <c r="M23" s="1367"/>
      <c r="N23" s="1367"/>
      <c r="O23" s="1368"/>
      <c r="P23" s="998">
        <v>46058</v>
      </c>
      <c r="Q23" s="1284" t="s">
        <v>572</v>
      </c>
      <c r="R23" s="1284"/>
      <c r="S23" s="1284"/>
      <c r="T23" s="1284"/>
      <c r="V23" s="1042"/>
      <c r="Y23" s="1042"/>
      <c r="AB23" s="1042"/>
      <c r="AC23" s="1042"/>
      <c r="AD23" s="1042"/>
    </row>
    <row r="24" spans="1:30" ht="14.25" customHeight="1" x14ac:dyDescent="0.25">
      <c r="A24" s="1085">
        <v>45912</v>
      </c>
      <c r="B24" s="1274">
        <v>54</v>
      </c>
      <c r="C24" s="1275"/>
      <c r="D24" s="1275"/>
      <c r="E24" s="1276"/>
      <c r="F24" s="998">
        <v>45961</v>
      </c>
      <c r="G24" s="1366" t="s">
        <v>34</v>
      </c>
      <c r="H24" s="1367"/>
      <c r="I24" s="1367"/>
      <c r="J24" s="1401"/>
      <c r="K24" s="1035">
        <v>46010</v>
      </c>
      <c r="L24" s="1369" t="s">
        <v>732</v>
      </c>
      <c r="M24" s="1370"/>
      <c r="N24" s="1366" t="s">
        <v>34</v>
      </c>
      <c r="O24" s="1368"/>
      <c r="P24" s="998">
        <v>46059</v>
      </c>
      <c r="Q24" s="1284" t="s">
        <v>572</v>
      </c>
      <c r="R24" s="1284"/>
      <c r="S24" s="1284"/>
      <c r="T24" s="1284"/>
      <c r="V24" s="1042"/>
      <c r="W24" s="1042"/>
      <c r="X24" s="1042"/>
      <c r="Y24" s="1042"/>
      <c r="Z24" s="1042"/>
      <c r="AB24" s="1042"/>
      <c r="AC24" s="1042"/>
      <c r="AD24" s="1042"/>
    </row>
    <row r="25" spans="1:30" ht="14.25" customHeight="1" x14ac:dyDescent="0.2">
      <c r="A25" s="998"/>
      <c r="B25" s="999"/>
      <c r="C25" s="995"/>
      <c r="D25" s="995"/>
      <c r="E25" s="1000"/>
      <c r="F25" s="998"/>
      <c r="G25" s="1004"/>
      <c r="H25" s="1002"/>
      <c r="I25" s="1002"/>
      <c r="J25" s="1002"/>
      <c r="K25" s="998"/>
      <c r="L25" s="245"/>
      <c r="M25" s="1002"/>
      <c r="N25" s="1002"/>
      <c r="O25" s="1002"/>
      <c r="P25" s="998"/>
      <c r="Q25" s="179"/>
      <c r="R25" s="179"/>
      <c r="S25" s="179"/>
      <c r="T25" s="179"/>
      <c r="V25" s="1042"/>
      <c r="Y25" s="1042"/>
      <c r="AB25" s="1042"/>
      <c r="AC25" s="1042"/>
      <c r="AD25" s="1042"/>
    </row>
    <row r="26" spans="1:30" ht="14.25" customHeight="1" x14ac:dyDescent="0.2">
      <c r="A26" s="998"/>
      <c r="B26" s="995"/>
      <c r="C26" s="995"/>
      <c r="D26" s="995"/>
      <c r="E26" s="995"/>
      <c r="F26" s="998"/>
      <c r="G26" s="1001"/>
      <c r="H26" s="1002"/>
      <c r="I26" s="1002"/>
      <c r="J26" s="1002"/>
      <c r="K26" s="998"/>
      <c r="L26" s="995"/>
      <c r="M26" s="995"/>
      <c r="N26" s="1002"/>
      <c r="O26" s="995"/>
      <c r="P26" s="998"/>
      <c r="Q26" s="179"/>
      <c r="R26" s="179"/>
      <c r="S26" s="179"/>
      <c r="T26" s="179"/>
      <c r="V26" s="1042"/>
      <c r="W26" s="1042"/>
      <c r="X26" s="1042"/>
      <c r="Y26" s="1042"/>
      <c r="Z26" s="1042"/>
      <c r="AA26" s="1042"/>
      <c r="AB26" s="1042"/>
      <c r="AC26" s="1042"/>
      <c r="AD26" s="1042"/>
    </row>
    <row r="27" spans="1:30" ht="14.25" customHeight="1" x14ac:dyDescent="0.25">
      <c r="A27" s="1014">
        <v>45915</v>
      </c>
      <c r="B27" s="1289" t="s">
        <v>749</v>
      </c>
      <c r="C27" s="1291"/>
      <c r="D27" s="1291"/>
      <c r="E27" s="1290"/>
      <c r="F27" s="1014">
        <v>45964</v>
      </c>
      <c r="G27" s="350" t="s">
        <v>678</v>
      </c>
      <c r="H27" s="1045">
        <v>12</v>
      </c>
      <c r="I27" s="1327" t="s">
        <v>762</v>
      </c>
      <c r="J27" s="1327"/>
      <c r="K27" s="998">
        <v>46013</v>
      </c>
      <c r="L27" s="1281" t="s">
        <v>540</v>
      </c>
      <c r="M27" s="1282"/>
      <c r="N27" s="1282"/>
      <c r="O27" s="1283"/>
      <c r="P27" s="998">
        <v>46062</v>
      </c>
      <c r="Q27" s="1284" t="s">
        <v>572</v>
      </c>
      <c r="R27" s="1284"/>
      <c r="S27" s="1284"/>
      <c r="T27" s="1284"/>
      <c r="V27" s="1042"/>
      <c r="Y27" s="1042"/>
      <c r="Z27" s="1042"/>
      <c r="AA27" s="1042"/>
      <c r="AB27" s="1042"/>
      <c r="AC27" s="1042"/>
      <c r="AD27" s="1042"/>
    </row>
    <row r="28" spans="1:30" ht="14.25" customHeight="1" thickBot="1" x14ac:dyDescent="0.3">
      <c r="A28" s="998">
        <v>45916</v>
      </c>
      <c r="B28" s="463" t="s">
        <v>34</v>
      </c>
      <c r="C28" s="1046">
        <v>663</v>
      </c>
      <c r="D28" s="1287">
        <v>6441</v>
      </c>
      <c r="E28" s="1288"/>
      <c r="F28" s="1014">
        <v>45965</v>
      </c>
      <c r="G28" s="1292" t="s">
        <v>791</v>
      </c>
      <c r="H28" s="1293"/>
      <c r="I28" s="1353">
        <v>2132</v>
      </c>
      <c r="J28" s="1353"/>
      <c r="K28" s="998">
        <v>46014</v>
      </c>
      <c r="L28" s="1281" t="s">
        <v>540</v>
      </c>
      <c r="M28" s="1282"/>
      <c r="N28" s="1282"/>
      <c r="O28" s="1283"/>
      <c r="P28" s="998">
        <v>46063</v>
      </c>
      <c r="Q28" s="1284" t="s">
        <v>572</v>
      </c>
      <c r="R28" s="1284"/>
      <c r="S28" s="1284"/>
      <c r="T28" s="1284"/>
      <c r="V28" s="1042"/>
      <c r="W28" s="1042"/>
      <c r="X28" s="1042"/>
      <c r="Y28" s="1042"/>
      <c r="AB28" s="1042"/>
      <c r="AC28" s="1042"/>
      <c r="AD28" s="1042"/>
    </row>
    <row r="29" spans="1:30" ht="14.25" customHeight="1" thickBot="1" x14ac:dyDescent="0.3">
      <c r="A29" s="1014">
        <v>45917</v>
      </c>
      <c r="B29" s="1327" t="s">
        <v>748</v>
      </c>
      <c r="C29" s="1327"/>
      <c r="D29" s="1289">
        <v>211</v>
      </c>
      <c r="E29" s="1290"/>
      <c r="F29" s="998">
        <v>45966</v>
      </c>
      <c r="G29" s="1298">
        <v>83</v>
      </c>
      <c r="H29" s="1299"/>
      <c r="I29" s="1279">
        <v>5222</v>
      </c>
      <c r="J29" s="1280"/>
      <c r="K29" s="998">
        <v>46015</v>
      </c>
      <c r="L29" s="1281" t="s">
        <v>540</v>
      </c>
      <c r="M29" s="1282"/>
      <c r="N29" s="1282"/>
      <c r="O29" s="1283"/>
      <c r="P29" s="998">
        <v>46064</v>
      </c>
      <c r="Q29" s="1284" t="s">
        <v>570</v>
      </c>
      <c r="R29" s="1284"/>
      <c r="S29" s="1284"/>
      <c r="T29" s="1284"/>
      <c r="V29" s="1042"/>
      <c r="W29" s="1042"/>
      <c r="X29" s="1042"/>
      <c r="Y29" s="1042"/>
      <c r="AB29" s="1042"/>
      <c r="AC29" s="1042"/>
      <c r="AD29" s="1042"/>
    </row>
    <row r="30" spans="1:30" ht="14.25" customHeight="1" x14ac:dyDescent="0.25">
      <c r="A30" s="1014">
        <v>45918</v>
      </c>
      <c r="B30" s="1350">
        <v>2144</v>
      </c>
      <c r="C30" s="1351"/>
      <c r="D30" s="1351"/>
      <c r="E30" s="1352"/>
      <c r="F30" s="1014">
        <v>45967</v>
      </c>
      <c r="G30" s="1292" t="s">
        <v>791</v>
      </c>
      <c r="H30" s="1293"/>
      <c r="I30" s="1353" t="s">
        <v>757</v>
      </c>
      <c r="J30" s="1353"/>
      <c r="K30" s="998">
        <v>46016</v>
      </c>
      <c r="L30" s="1285" t="s">
        <v>307</v>
      </c>
      <c r="M30" s="1285"/>
      <c r="N30" s="1285"/>
      <c r="O30" s="1285"/>
      <c r="P30" s="998">
        <v>46065</v>
      </c>
      <c r="Q30" s="1284" t="s">
        <v>684</v>
      </c>
      <c r="R30" s="1284"/>
      <c r="S30" s="1284"/>
      <c r="T30" s="1284"/>
      <c r="V30" s="1042"/>
      <c r="W30" s="1042"/>
      <c r="X30" s="1042"/>
      <c r="Y30" s="1042"/>
      <c r="AB30" s="1042"/>
      <c r="AC30" s="1042"/>
      <c r="AD30" s="1042"/>
    </row>
    <row r="31" spans="1:30" ht="14.25" customHeight="1" x14ac:dyDescent="0.25">
      <c r="A31" s="998">
        <v>45919</v>
      </c>
      <c r="B31" s="1041">
        <v>211</v>
      </c>
      <c r="C31" s="1355">
        <v>222</v>
      </c>
      <c r="D31" s="1355"/>
      <c r="E31" s="463" t="s">
        <v>34</v>
      </c>
      <c r="F31" s="1026">
        <v>45968</v>
      </c>
      <c r="G31" s="1005" t="s">
        <v>787</v>
      </c>
      <c r="H31" s="1006"/>
      <c r="I31" s="1007"/>
      <c r="J31" s="1008"/>
      <c r="K31" s="998">
        <v>46017</v>
      </c>
      <c r="L31" s="1295" t="s">
        <v>307</v>
      </c>
      <c r="M31" s="1296"/>
      <c r="N31" s="1296"/>
      <c r="O31" s="1297"/>
      <c r="P31" s="998">
        <v>46066</v>
      </c>
      <c r="Q31" s="1284" t="s">
        <v>684</v>
      </c>
      <c r="R31" s="1284"/>
      <c r="S31" s="1284"/>
      <c r="T31" s="1284"/>
      <c r="V31" s="1042"/>
      <c r="W31" s="1042"/>
      <c r="X31" s="1042"/>
      <c r="Y31" s="1042"/>
      <c r="AB31" s="1042"/>
      <c r="AC31" s="1042"/>
      <c r="AD31" s="1042"/>
    </row>
    <row r="32" spans="1:30" ht="14.25" customHeight="1" x14ac:dyDescent="0.25">
      <c r="A32" s="998"/>
      <c r="B32" s="995"/>
      <c r="C32" s="995"/>
      <c r="D32" s="995"/>
      <c r="E32" s="995"/>
      <c r="F32" s="998"/>
      <c r="G32" s="245" t="s">
        <v>777</v>
      </c>
      <c r="H32" s="1002"/>
      <c r="I32" s="1002"/>
      <c r="J32" s="1002"/>
      <c r="K32" s="998"/>
      <c r="L32" s="179"/>
      <c r="M32" s="179"/>
      <c r="N32" s="179"/>
      <c r="O32" s="179"/>
      <c r="P32" s="998"/>
      <c r="Q32" s="179"/>
      <c r="R32" s="179"/>
      <c r="S32" s="179"/>
      <c r="T32" s="179"/>
      <c r="V32" s="1042"/>
      <c r="Y32" s="1042"/>
      <c r="Z32" s="1042"/>
      <c r="AA32" s="1042"/>
      <c r="AB32" s="1042"/>
      <c r="AC32" s="1042"/>
      <c r="AD32" s="1042"/>
    </row>
    <row r="33" spans="1:30" ht="14.25" customHeight="1" thickBot="1" x14ac:dyDescent="0.3">
      <c r="A33" s="998"/>
      <c r="B33" s="995"/>
      <c r="C33" s="995"/>
      <c r="D33" s="995"/>
      <c r="E33" s="995"/>
      <c r="F33" s="998"/>
      <c r="G33" s="245" t="s">
        <v>778</v>
      </c>
      <c r="H33" s="1002"/>
      <c r="I33" s="1002"/>
      <c r="J33" s="1002"/>
      <c r="K33" s="998"/>
      <c r="L33" s="179"/>
      <c r="M33" s="179"/>
      <c r="N33" s="179"/>
      <c r="O33" s="179"/>
      <c r="P33" s="998"/>
      <c r="Q33" s="179"/>
      <c r="R33" s="179"/>
      <c r="S33" s="179"/>
      <c r="T33" s="179"/>
      <c r="V33" s="1042"/>
      <c r="Y33" s="1042"/>
      <c r="Z33" s="1042"/>
      <c r="AA33" s="1042"/>
      <c r="AB33" s="1042"/>
      <c r="AC33" s="1042"/>
      <c r="AD33" s="1042"/>
    </row>
    <row r="34" spans="1:30" ht="14.25" customHeight="1" thickBot="1" x14ac:dyDescent="0.3">
      <c r="A34" s="1014">
        <v>45922</v>
      </c>
      <c r="B34" s="1407">
        <v>6332</v>
      </c>
      <c r="C34" s="1408"/>
      <c r="D34" s="1345">
        <v>211</v>
      </c>
      <c r="E34" s="1346"/>
      <c r="F34" s="998">
        <v>45971</v>
      </c>
      <c r="G34" s="1374" t="s">
        <v>310</v>
      </c>
      <c r="H34" s="1375"/>
      <c r="I34" s="1375"/>
      <c r="J34" s="1376"/>
      <c r="K34" s="998">
        <v>46020</v>
      </c>
      <c r="L34" s="1281" t="s">
        <v>540</v>
      </c>
      <c r="M34" s="1282"/>
      <c r="N34" s="1282"/>
      <c r="O34" s="1283"/>
      <c r="P34" s="998">
        <v>46069</v>
      </c>
      <c r="Q34" s="1284" t="s">
        <v>570</v>
      </c>
      <c r="R34" s="1284"/>
      <c r="S34" s="1284"/>
      <c r="T34" s="1284"/>
      <c r="V34" s="1042"/>
      <c r="Y34" s="1042"/>
      <c r="Z34" s="1042"/>
      <c r="AA34" s="1042"/>
      <c r="AB34" s="1042"/>
      <c r="AC34" s="1042"/>
      <c r="AD34" s="1042"/>
    </row>
    <row r="35" spans="1:30" ht="14.25" customHeight="1" x14ac:dyDescent="0.25">
      <c r="A35" s="1014">
        <v>45923</v>
      </c>
      <c r="B35" s="1286" t="s">
        <v>750</v>
      </c>
      <c r="C35" s="1286"/>
      <c r="D35" s="1125">
        <v>12</v>
      </c>
      <c r="E35" s="1126" t="s">
        <v>34</v>
      </c>
      <c r="F35" s="998">
        <v>45972</v>
      </c>
      <c r="G35" s="1285" t="s">
        <v>307</v>
      </c>
      <c r="H35" s="1285"/>
      <c r="I35" s="1285"/>
      <c r="J35" s="1285"/>
      <c r="K35" s="998">
        <v>46021</v>
      </c>
      <c r="L35" s="1281" t="s">
        <v>540</v>
      </c>
      <c r="M35" s="1282"/>
      <c r="N35" s="1282"/>
      <c r="O35" s="1283"/>
      <c r="P35" s="998">
        <v>46070</v>
      </c>
      <c r="Q35" s="1284" t="s">
        <v>570</v>
      </c>
      <c r="R35" s="1284"/>
      <c r="S35" s="1284"/>
      <c r="T35" s="1284"/>
      <c r="V35" s="1042"/>
      <c r="W35" s="1042"/>
      <c r="AB35" s="1042"/>
      <c r="AC35" s="1042"/>
      <c r="AD35" s="1042"/>
    </row>
    <row r="36" spans="1:30" ht="14.25" customHeight="1" x14ac:dyDescent="0.25">
      <c r="A36" s="998">
        <v>45924</v>
      </c>
      <c r="B36" s="1413" t="s">
        <v>769</v>
      </c>
      <c r="C36" s="1413"/>
      <c r="D36" s="1413"/>
      <c r="E36" s="1413"/>
      <c r="F36" s="1035">
        <v>45973</v>
      </c>
      <c r="G36" s="1292" t="s">
        <v>791</v>
      </c>
      <c r="H36" s="1293"/>
      <c r="I36" s="1332">
        <v>83</v>
      </c>
      <c r="J36" s="1333"/>
      <c r="K36" s="998">
        <v>46022</v>
      </c>
      <c r="L36" s="1281" t="s">
        <v>540</v>
      </c>
      <c r="M36" s="1282"/>
      <c r="N36" s="1282"/>
      <c r="O36" s="1283"/>
      <c r="P36" s="998">
        <v>46071</v>
      </c>
      <c r="Q36" s="1284"/>
      <c r="R36" s="1284"/>
      <c r="S36" s="1284"/>
      <c r="T36" s="1284"/>
      <c r="V36" s="1042"/>
      <c r="W36" s="1042"/>
      <c r="X36" s="1042"/>
      <c r="Y36" s="1042"/>
      <c r="AB36" s="1042"/>
      <c r="AC36" s="1042"/>
      <c r="AD36" s="1042"/>
    </row>
    <row r="37" spans="1:30" ht="14.25" customHeight="1" x14ac:dyDescent="0.25">
      <c r="A37" s="1026">
        <v>45925</v>
      </c>
      <c r="B37" s="1338" t="s">
        <v>699</v>
      </c>
      <c r="C37" s="1339"/>
      <c r="D37" s="1339"/>
      <c r="E37" s="1340"/>
      <c r="F37" s="1026">
        <v>45974</v>
      </c>
      <c r="G37" s="1005" t="s">
        <v>787</v>
      </c>
      <c r="H37" s="1006"/>
      <c r="I37" s="1007"/>
      <c r="J37" s="1008"/>
      <c r="K37" s="998">
        <v>46023</v>
      </c>
      <c r="L37" s="1285" t="s">
        <v>307</v>
      </c>
      <c r="M37" s="1285"/>
      <c r="N37" s="1285"/>
      <c r="O37" s="1285"/>
      <c r="P37" s="998">
        <v>46072</v>
      </c>
      <c r="Q37" s="1284" t="s">
        <v>570</v>
      </c>
      <c r="R37" s="1284"/>
      <c r="S37" s="1284"/>
      <c r="T37" s="1284"/>
      <c r="V37" s="1042"/>
      <c r="Y37" s="1042"/>
      <c r="Z37" s="1042"/>
      <c r="AA37" s="1042"/>
      <c r="AB37" s="1042"/>
      <c r="AC37" s="1042"/>
      <c r="AD37" s="1042"/>
    </row>
    <row r="38" spans="1:30" ht="14.25" customHeight="1" x14ac:dyDescent="0.25">
      <c r="A38" s="1026">
        <v>45926</v>
      </c>
      <c r="B38" s="1338" t="s">
        <v>699</v>
      </c>
      <c r="C38" s="1339"/>
      <c r="D38" s="1339"/>
      <c r="E38" s="1340"/>
      <c r="F38" s="998">
        <v>45975</v>
      </c>
      <c r="G38" s="351" t="s">
        <v>691</v>
      </c>
      <c r="H38" s="359" t="s">
        <v>731</v>
      </c>
      <c r="I38" s="1359">
        <v>5221</v>
      </c>
      <c r="J38" s="1359"/>
      <c r="K38" s="998">
        <v>46024</v>
      </c>
      <c r="L38" s="1281" t="s">
        <v>540</v>
      </c>
      <c r="M38" s="1282"/>
      <c r="N38" s="1282"/>
      <c r="O38" s="1283"/>
      <c r="P38" s="998">
        <v>46073</v>
      </c>
      <c r="Q38" s="1284" t="s">
        <v>570</v>
      </c>
      <c r="R38" s="1284"/>
      <c r="S38" s="1284"/>
      <c r="T38" s="1284"/>
      <c r="V38" s="1042"/>
      <c r="W38" s="1042"/>
      <c r="Z38" s="1042"/>
      <c r="AA38" s="1042"/>
      <c r="AB38" s="1042"/>
      <c r="AC38" s="1042"/>
      <c r="AD38" s="1042"/>
    </row>
    <row r="39" spans="1:30" ht="14.25" customHeight="1" x14ac:dyDescent="0.25">
      <c r="A39" s="998"/>
      <c r="B39" s="253"/>
      <c r="C39" s="995"/>
      <c r="D39" s="995"/>
      <c r="E39" s="995"/>
      <c r="F39" s="998"/>
      <c r="G39" s="1009"/>
      <c r="H39" s="179"/>
      <c r="I39" s="179"/>
      <c r="J39" s="179"/>
      <c r="K39" s="998"/>
      <c r="L39" s="253"/>
      <c r="M39" s="995"/>
      <c r="N39" s="995"/>
      <c r="O39" s="995"/>
      <c r="P39" s="998"/>
      <c r="Q39" s="179"/>
      <c r="R39" s="179"/>
      <c r="S39" s="179"/>
      <c r="T39" s="179"/>
      <c r="V39" s="1042"/>
      <c r="W39" s="1042"/>
      <c r="X39" s="1042"/>
      <c r="Y39" s="1042"/>
      <c r="Z39" s="1042"/>
      <c r="AA39" s="1042"/>
      <c r="AB39" s="1042"/>
      <c r="AC39" s="1042"/>
      <c r="AD39" s="1042"/>
    </row>
    <row r="40" spans="1:30" ht="14.25" customHeight="1" x14ac:dyDescent="0.25">
      <c r="A40" s="995"/>
      <c r="B40" s="995"/>
      <c r="C40" s="995"/>
      <c r="D40" s="995"/>
      <c r="E40" s="995"/>
      <c r="F40" s="998"/>
      <c r="G40" s="179"/>
      <c r="H40" s="179"/>
      <c r="I40" s="179"/>
      <c r="J40" s="179"/>
      <c r="K40" s="998"/>
      <c r="L40" s="995"/>
      <c r="M40" s="1002"/>
      <c r="N40" s="1002"/>
      <c r="O40" s="995"/>
      <c r="P40" s="998"/>
      <c r="Q40" s="179"/>
      <c r="R40" s="179"/>
      <c r="S40" s="179"/>
      <c r="T40" s="179"/>
      <c r="V40" s="1042"/>
      <c r="W40" s="1042"/>
      <c r="X40" s="1042"/>
      <c r="Y40" s="1042"/>
      <c r="Z40" s="1042"/>
      <c r="AA40" s="1042"/>
      <c r="AB40" s="1042"/>
      <c r="AC40" s="1042"/>
      <c r="AD40" s="1042"/>
    </row>
    <row r="41" spans="1:30" ht="14.25" customHeight="1" x14ac:dyDescent="0.25">
      <c r="A41" s="1026">
        <v>45929</v>
      </c>
      <c r="B41" s="1338" t="s">
        <v>699</v>
      </c>
      <c r="C41" s="1339"/>
      <c r="D41" s="1339"/>
      <c r="E41" s="1340"/>
      <c r="F41" s="1035">
        <v>45978</v>
      </c>
      <c r="G41" s="1353">
        <v>2132</v>
      </c>
      <c r="H41" s="1353"/>
      <c r="I41" s="1353">
        <v>32</v>
      </c>
      <c r="J41" s="1353"/>
      <c r="K41" s="998">
        <v>46027</v>
      </c>
      <c r="L41" s="1281" t="s">
        <v>540</v>
      </c>
      <c r="M41" s="1282"/>
      <c r="N41" s="1282"/>
      <c r="O41" s="1283"/>
      <c r="P41" s="998">
        <v>46076</v>
      </c>
      <c r="Q41" s="1284" t="s">
        <v>570</v>
      </c>
      <c r="R41" s="1284"/>
      <c r="S41" s="1284"/>
      <c r="T41" s="1284"/>
      <c r="V41" s="1042"/>
      <c r="Y41" s="1042"/>
      <c r="Z41" s="1042"/>
      <c r="AA41" s="1042"/>
      <c r="AB41" s="1042"/>
      <c r="AC41" s="1042"/>
      <c r="AD41" s="1042"/>
    </row>
    <row r="42" spans="1:30" ht="14.25" customHeight="1" x14ac:dyDescent="0.25">
      <c r="A42" s="1026">
        <v>45930</v>
      </c>
      <c r="B42" s="1338" t="s">
        <v>699</v>
      </c>
      <c r="C42" s="1339"/>
      <c r="D42" s="1339"/>
      <c r="E42" s="1340"/>
      <c r="F42" s="1014">
        <v>45979</v>
      </c>
      <c r="G42" s="1292" t="s">
        <v>792</v>
      </c>
      <c r="H42" s="1337"/>
      <c r="I42" s="1353" t="s">
        <v>762</v>
      </c>
      <c r="J42" s="1353"/>
      <c r="K42" s="998">
        <v>46028</v>
      </c>
      <c r="L42" s="1281" t="s">
        <v>540</v>
      </c>
      <c r="M42" s="1282"/>
      <c r="N42" s="1282"/>
      <c r="O42" s="1283"/>
      <c r="P42" s="998">
        <v>46077</v>
      </c>
      <c r="Q42" s="1284" t="s">
        <v>687</v>
      </c>
      <c r="R42" s="1284"/>
      <c r="S42" s="1284"/>
      <c r="T42" s="1284"/>
      <c r="V42" s="1042"/>
      <c r="Y42" s="1042"/>
      <c r="Z42" s="1042"/>
      <c r="AA42" s="1042"/>
      <c r="AB42" s="1042"/>
      <c r="AC42" s="1042"/>
      <c r="AD42" s="1042"/>
    </row>
    <row r="43" spans="1:30" ht="14.25" customHeight="1" x14ac:dyDescent="0.25">
      <c r="A43" s="1026">
        <v>45931</v>
      </c>
      <c r="B43" s="1338" t="s">
        <v>699</v>
      </c>
      <c r="C43" s="1339"/>
      <c r="D43" s="1339"/>
      <c r="E43" s="1340"/>
      <c r="F43" s="998">
        <v>45980</v>
      </c>
      <c r="G43" s="1347" t="s">
        <v>34</v>
      </c>
      <c r="H43" s="1348"/>
      <c r="I43" s="1348"/>
      <c r="J43" s="1349"/>
      <c r="K43" s="998">
        <v>46029</v>
      </c>
      <c r="L43" s="1281" t="s">
        <v>540</v>
      </c>
      <c r="M43" s="1282"/>
      <c r="N43" s="1282"/>
      <c r="O43" s="1283"/>
      <c r="P43" s="998">
        <v>46078</v>
      </c>
      <c r="Q43" s="1284" t="s">
        <v>689</v>
      </c>
      <c r="R43" s="1284"/>
      <c r="S43" s="1284"/>
      <c r="T43" s="1284"/>
      <c r="Z43" s="1042"/>
      <c r="AA43" s="1042"/>
      <c r="AB43" s="1042"/>
      <c r="AC43" s="1042"/>
      <c r="AD43" s="1042"/>
    </row>
    <row r="44" spans="1:30" ht="14.25" customHeight="1" x14ac:dyDescent="0.25">
      <c r="A44" s="1026">
        <v>45932</v>
      </c>
      <c r="B44" s="1338" t="s">
        <v>699</v>
      </c>
      <c r="C44" s="1339"/>
      <c r="D44" s="1339"/>
      <c r="E44" s="1340"/>
      <c r="F44" s="1014">
        <v>45981</v>
      </c>
      <c r="G44" s="350" t="s">
        <v>765</v>
      </c>
      <c r="H44" s="1292" t="s">
        <v>792</v>
      </c>
      <c r="I44" s="1337"/>
      <c r="J44" s="1045">
        <v>12</v>
      </c>
      <c r="K44" s="998">
        <v>46030</v>
      </c>
      <c r="L44" s="1281" t="s">
        <v>540</v>
      </c>
      <c r="M44" s="1282"/>
      <c r="N44" s="1282"/>
      <c r="O44" s="1283"/>
      <c r="P44" s="998">
        <v>46079</v>
      </c>
      <c r="Q44" s="1382" t="s">
        <v>690</v>
      </c>
      <c r="R44" s="1382"/>
      <c r="S44" s="1382"/>
      <c r="T44" s="1382"/>
      <c r="V44" s="1042"/>
      <c r="X44" s="1042"/>
      <c r="Y44" s="1042"/>
      <c r="Z44" s="1042"/>
      <c r="AA44" s="1042"/>
      <c r="AB44" s="1042"/>
      <c r="AC44" s="1042"/>
      <c r="AD44" s="1042"/>
    </row>
    <row r="45" spans="1:30" ht="14.25" customHeight="1" x14ac:dyDescent="0.25">
      <c r="A45" s="1026">
        <v>45933</v>
      </c>
      <c r="B45" s="1338" t="s">
        <v>699</v>
      </c>
      <c r="C45" s="1339"/>
      <c r="D45" s="1339"/>
      <c r="E45" s="1341"/>
      <c r="F45" s="998">
        <v>45982</v>
      </c>
      <c r="G45" s="1298">
        <v>83</v>
      </c>
      <c r="H45" s="1299"/>
      <c r="I45" s="1354" t="s">
        <v>768</v>
      </c>
      <c r="J45" s="1355"/>
      <c r="K45" s="998">
        <v>46031</v>
      </c>
      <c r="L45" s="1281" t="s">
        <v>540</v>
      </c>
      <c r="M45" s="1282"/>
      <c r="N45" s="1282"/>
      <c r="O45" s="1283"/>
      <c r="P45" s="998">
        <v>46080</v>
      </c>
      <c r="Q45" s="1382" t="s">
        <v>690</v>
      </c>
      <c r="R45" s="1382"/>
      <c r="S45" s="1382"/>
      <c r="T45" s="1382"/>
      <c r="V45" s="1042"/>
      <c r="Y45" s="1042"/>
      <c r="Z45" s="1042"/>
      <c r="AA45" s="1042"/>
      <c r="AB45" s="1042"/>
      <c r="AC45" s="1042"/>
      <c r="AD45" s="1042"/>
    </row>
    <row r="46" spans="1:30" ht="14.25" customHeight="1" x14ac:dyDescent="0.25">
      <c r="A46" s="998"/>
      <c r="B46" s="995"/>
      <c r="C46" s="995"/>
      <c r="D46" s="995"/>
      <c r="E46" s="995"/>
      <c r="F46" s="998"/>
      <c r="G46" s="245"/>
      <c r="H46" s="995"/>
      <c r="I46" s="995"/>
      <c r="J46" s="995"/>
      <c r="K46" s="998"/>
      <c r="L46" s="1011"/>
      <c r="M46" s="995"/>
      <c r="N46" s="995"/>
      <c r="O46" s="995"/>
      <c r="P46" s="998"/>
      <c r="Q46" s="179"/>
      <c r="R46" s="179"/>
      <c r="S46" s="179"/>
      <c r="T46" s="179"/>
      <c r="V46" s="1042"/>
      <c r="W46" s="1042"/>
      <c r="X46" s="1042"/>
      <c r="Y46" s="1042"/>
      <c r="Z46" s="1042"/>
      <c r="AA46" s="1042"/>
      <c r="AB46" s="1042"/>
      <c r="AC46" s="1042"/>
      <c r="AD46" s="1042"/>
    </row>
    <row r="47" spans="1:30" ht="14.25" customHeight="1" thickBot="1" x14ac:dyDescent="0.3">
      <c r="A47" s="998"/>
      <c r="B47" s="995"/>
      <c r="C47" s="995"/>
      <c r="D47" s="995"/>
      <c r="E47" s="995"/>
      <c r="F47" s="998"/>
      <c r="G47" s="995"/>
      <c r="H47" s="995"/>
      <c r="I47" s="995"/>
      <c r="J47" s="995"/>
      <c r="K47" s="998"/>
      <c r="L47" s="995"/>
      <c r="M47" s="995"/>
      <c r="N47" s="995"/>
      <c r="O47" s="995"/>
      <c r="P47" s="998"/>
      <c r="Q47" s="179"/>
      <c r="R47" s="179"/>
      <c r="S47" s="179"/>
      <c r="T47" s="179"/>
      <c r="V47" s="1042"/>
      <c r="AA47" s="1042"/>
      <c r="AB47" s="1042"/>
      <c r="AC47" s="1042"/>
      <c r="AD47" s="1042"/>
    </row>
    <row r="48" spans="1:30" ht="14.25" customHeight="1" thickBot="1" x14ac:dyDescent="0.3">
      <c r="A48" s="998">
        <v>45936</v>
      </c>
      <c r="B48" s="1324" t="s">
        <v>675</v>
      </c>
      <c r="C48" s="1414"/>
      <c r="D48" s="1414"/>
      <c r="E48" s="1415"/>
      <c r="F48" s="998">
        <v>45985</v>
      </c>
      <c r="G48" s="1130" t="s">
        <v>34</v>
      </c>
      <c r="H48" s="1141" t="s">
        <v>799</v>
      </c>
      <c r="I48" s="1357" t="s">
        <v>34</v>
      </c>
      <c r="J48" s="1358"/>
      <c r="K48" s="998">
        <v>46034</v>
      </c>
      <c r="L48" s="1281" t="s">
        <v>540</v>
      </c>
      <c r="M48" s="1282"/>
      <c r="N48" s="1282"/>
      <c r="O48" s="1283"/>
      <c r="P48" s="998"/>
      <c r="Q48" s="1381"/>
      <c r="R48" s="1381"/>
      <c r="S48" s="1381"/>
      <c r="T48" s="1381"/>
      <c r="V48" s="1042"/>
      <c r="AA48" s="1042"/>
      <c r="AB48" s="1042"/>
      <c r="AC48" s="1042"/>
      <c r="AD48" s="1042"/>
    </row>
    <row r="49" spans="1:30" ht="14.25" customHeight="1" x14ac:dyDescent="0.25">
      <c r="A49" s="1014">
        <v>45937</v>
      </c>
      <c r="B49" s="1343" t="s">
        <v>756</v>
      </c>
      <c r="C49" s="1344"/>
      <c r="D49" s="1353" t="s">
        <v>751</v>
      </c>
      <c r="E49" s="1353"/>
      <c r="F49" s="1014">
        <v>45986</v>
      </c>
      <c r="G49" s="1342" t="s">
        <v>794</v>
      </c>
      <c r="H49" s="1342"/>
      <c r="I49" s="1326" t="s">
        <v>794</v>
      </c>
      <c r="J49" s="1326"/>
      <c r="K49" s="998">
        <v>46035</v>
      </c>
      <c r="L49" s="1281" t="s">
        <v>540</v>
      </c>
      <c r="M49" s="1282"/>
      <c r="N49" s="1282"/>
      <c r="O49" s="1283"/>
      <c r="P49" s="998"/>
      <c r="Q49" s="1381"/>
      <c r="R49" s="1381"/>
      <c r="S49" s="1381"/>
      <c r="T49" s="1381"/>
      <c r="V49" s="1042"/>
      <c r="Y49" s="1042"/>
      <c r="Z49" s="1042"/>
      <c r="AA49" s="1042"/>
      <c r="AB49" s="1042"/>
      <c r="AC49" s="1042"/>
      <c r="AD49" s="1042"/>
    </row>
    <row r="50" spans="1:30" ht="14.25" customHeight="1" thickBot="1" x14ac:dyDescent="0.3">
      <c r="A50" s="1014">
        <v>45938</v>
      </c>
      <c r="B50" s="1327" t="s">
        <v>748</v>
      </c>
      <c r="C50" s="1327"/>
      <c r="D50" s="1252" t="s">
        <v>702</v>
      </c>
      <c r="E50" s="1253" t="s">
        <v>34</v>
      </c>
      <c r="F50" s="998">
        <v>45987</v>
      </c>
      <c r="G50" s="1356" t="s">
        <v>34</v>
      </c>
      <c r="H50" s="1356"/>
      <c r="I50" s="1356"/>
      <c r="J50" s="1356"/>
      <c r="K50" s="998">
        <v>46036</v>
      </c>
      <c r="L50" s="1281" t="s">
        <v>540</v>
      </c>
      <c r="M50" s="1282"/>
      <c r="N50" s="1282"/>
      <c r="O50" s="1283"/>
      <c r="P50" s="998"/>
      <c r="Q50" s="1381"/>
      <c r="R50" s="1381"/>
      <c r="S50" s="1381"/>
      <c r="T50" s="1381"/>
      <c r="V50" s="1042"/>
      <c r="W50" s="1042"/>
      <c r="X50" s="1042"/>
      <c r="Y50" s="1042"/>
      <c r="Z50" s="1042"/>
      <c r="AA50" s="1042"/>
      <c r="AB50" s="1042"/>
      <c r="AC50" s="1042"/>
      <c r="AD50" s="1042"/>
    </row>
    <row r="51" spans="1:30" ht="14.25" customHeight="1" thickBot="1" x14ac:dyDescent="0.3">
      <c r="A51" s="1014">
        <v>45939</v>
      </c>
      <c r="B51" s="1343">
        <v>641</v>
      </c>
      <c r="C51" s="1377"/>
      <c r="D51" s="1306" t="s">
        <v>34</v>
      </c>
      <c r="E51" s="1307"/>
      <c r="F51" s="1035">
        <v>45988</v>
      </c>
      <c r="G51" s="350" t="s">
        <v>754</v>
      </c>
      <c r="H51" s="1045">
        <v>12</v>
      </c>
      <c r="I51" s="1332">
        <v>92</v>
      </c>
      <c r="J51" s="1333"/>
      <c r="K51" s="998">
        <v>46037</v>
      </c>
      <c r="L51" s="1281" t="s">
        <v>540</v>
      </c>
      <c r="M51" s="1282"/>
      <c r="N51" s="1282"/>
      <c r="O51" s="1283"/>
      <c r="P51" s="998"/>
      <c r="Q51" s="1381"/>
      <c r="R51" s="1381"/>
      <c r="S51" s="1381"/>
      <c r="T51" s="1381"/>
      <c r="V51" s="1042"/>
      <c r="W51" s="1042"/>
      <c r="X51" s="1042"/>
      <c r="Y51" s="1042"/>
      <c r="Z51" s="1042"/>
      <c r="AA51" s="1042"/>
      <c r="AB51" s="1042"/>
      <c r="AC51" s="1042"/>
      <c r="AD51" s="1042"/>
    </row>
    <row r="52" spans="1:30" ht="14.25" customHeight="1" x14ac:dyDescent="0.25">
      <c r="A52" s="998">
        <v>45940</v>
      </c>
      <c r="B52" s="1334" t="s">
        <v>753</v>
      </c>
      <c r="C52" s="1335"/>
      <c r="D52" s="1336"/>
      <c r="E52" s="1250">
        <v>664</v>
      </c>
      <c r="F52" s="1026">
        <v>45989</v>
      </c>
      <c r="G52" s="1027" t="s">
        <v>743</v>
      </c>
      <c r="H52" s="1027"/>
      <c r="I52" s="1028"/>
      <c r="J52" s="1028"/>
      <c r="K52" s="998">
        <v>46038</v>
      </c>
      <c r="L52" s="1303" t="s">
        <v>297</v>
      </c>
      <c r="M52" s="1304"/>
      <c r="N52" s="1304"/>
      <c r="O52" s="1305"/>
      <c r="P52" s="998"/>
      <c r="Q52" s="1381"/>
      <c r="R52" s="1381"/>
      <c r="S52" s="1381"/>
      <c r="T52" s="1381"/>
      <c r="V52" s="1042"/>
      <c r="W52" s="1042"/>
      <c r="X52" s="1042"/>
      <c r="Y52" s="1042"/>
      <c r="Z52" s="1042"/>
      <c r="AA52" s="1042"/>
      <c r="AB52" s="1042"/>
      <c r="AC52" s="1042"/>
      <c r="AD52" s="1042"/>
    </row>
    <row r="53" spans="1:30" ht="14.25" customHeight="1" x14ac:dyDescent="0.25">
      <c r="A53" s="1010"/>
      <c r="B53" s="1092" t="s">
        <v>705</v>
      </c>
      <c r="C53" s="995"/>
      <c r="D53" s="995"/>
      <c r="E53" s="995"/>
      <c r="F53" s="179"/>
      <c r="G53" s="245" t="s">
        <v>775</v>
      </c>
      <c r="H53" s="179"/>
      <c r="I53" s="179"/>
      <c r="J53" s="179"/>
      <c r="K53" s="179"/>
      <c r="L53" s="179"/>
      <c r="M53" s="247"/>
      <c r="N53" s="179" t="s">
        <v>455</v>
      </c>
      <c r="O53" s="179"/>
      <c r="P53" s="247"/>
      <c r="Q53" s="995"/>
      <c r="R53" s="995"/>
      <c r="S53" s="995"/>
      <c r="T53" s="995"/>
      <c r="V53" s="1042"/>
      <c r="W53" s="1042"/>
      <c r="X53" s="1042"/>
      <c r="Y53" s="1042"/>
      <c r="Z53" s="1042"/>
      <c r="AA53" s="1042"/>
      <c r="AB53" s="1042"/>
      <c r="AC53" s="1042"/>
      <c r="AD53" s="1042"/>
    </row>
    <row r="54" spans="1:30" s="11" customFormat="1" ht="14.25" customHeight="1" thickBot="1" x14ac:dyDescent="0.25">
      <c r="A54" s="301"/>
      <c r="B54" s="166"/>
      <c r="C54" s="166"/>
      <c r="D54" s="166"/>
      <c r="E54" s="166"/>
      <c r="F54" s="166"/>
      <c r="G54" s="352" t="s">
        <v>788</v>
      </c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V54" s="1048"/>
      <c r="W54" s="1048"/>
      <c r="X54" s="1048"/>
      <c r="Y54" s="1048"/>
      <c r="Z54" s="1048"/>
      <c r="AA54" s="1048"/>
      <c r="AB54" s="1048"/>
      <c r="AC54" s="1048"/>
      <c r="AD54" s="1048"/>
    </row>
    <row r="55" spans="1:30" s="11" customFormat="1" ht="14.25" customHeight="1" thickBot="1" x14ac:dyDescent="0.25">
      <c r="A55" s="166"/>
      <c r="B55" s="1361" t="s">
        <v>364</v>
      </c>
      <c r="C55" s="1362"/>
      <c r="D55" s="1363"/>
      <c r="E55" s="168"/>
      <c r="F55" s="169" t="s">
        <v>365</v>
      </c>
      <c r="G55" s="166"/>
      <c r="H55" s="187" t="s">
        <v>366</v>
      </c>
      <c r="I55" s="1074" t="s">
        <v>692</v>
      </c>
      <c r="J55" s="1075" t="s">
        <v>2</v>
      </c>
      <c r="K55" s="1074" t="s">
        <v>676</v>
      </c>
      <c r="L55" s="1015" t="s">
        <v>369</v>
      </c>
      <c r="M55" s="352"/>
      <c r="N55" s="166"/>
      <c r="O55" s="166"/>
      <c r="P55" s="302"/>
      <c r="Q55" s="1364"/>
      <c r="R55" s="1364"/>
      <c r="S55" s="1364"/>
      <c r="T55" s="1364"/>
      <c r="V55" s="1048"/>
      <c r="W55" s="1048"/>
      <c r="X55" s="1048"/>
      <c r="Y55" s="1048"/>
      <c r="Z55" s="1048"/>
      <c r="AA55" s="1048"/>
      <c r="AB55" s="1048"/>
      <c r="AC55" s="1048"/>
      <c r="AD55" s="1048"/>
    </row>
    <row r="56" spans="1:30" s="11" customFormat="1" ht="14.25" customHeight="1" x14ac:dyDescent="0.2">
      <c r="A56" s="166"/>
      <c r="B56" s="485"/>
      <c r="C56" s="486" t="s">
        <v>370</v>
      </c>
      <c r="D56" s="486"/>
      <c r="E56" s="168"/>
      <c r="F56" s="487" t="s">
        <v>371</v>
      </c>
      <c r="G56" s="166"/>
      <c r="H56" s="179"/>
      <c r="I56" s="1076" t="s">
        <v>678</v>
      </c>
      <c r="J56" s="240" t="s">
        <v>369</v>
      </c>
      <c r="K56" s="1076" t="s">
        <v>693</v>
      </c>
      <c r="L56" s="241" t="s">
        <v>773</v>
      </c>
      <c r="M56" s="352"/>
      <c r="O56" s="166"/>
      <c r="P56" s="302"/>
      <c r="Q56" s="1364"/>
      <c r="R56" s="1364"/>
      <c r="S56" s="1364"/>
      <c r="T56" s="1364"/>
      <c r="V56" s="1048"/>
      <c r="W56" s="1048"/>
      <c r="X56" s="1048"/>
      <c r="Y56" s="1048"/>
      <c r="Z56" s="1048"/>
      <c r="AA56" s="1048"/>
      <c r="AB56" s="1048"/>
      <c r="AC56" s="1048"/>
      <c r="AD56" s="1048"/>
    </row>
    <row r="57" spans="1:30" s="11" customFormat="1" ht="14.25" customHeight="1" x14ac:dyDescent="0.2">
      <c r="A57" s="166"/>
      <c r="B57" s="209"/>
      <c r="C57" s="210" t="s">
        <v>373</v>
      </c>
      <c r="D57" s="210"/>
      <c r="E57" s="168"/>
      <c r="F57" s="211" t="s">
        <v>374</v>
      </c>
      <c r="G57" s="166"/>
      <c r="H57" s="179"/>
      <c r="I57" s="260" t="s">
        <v>691</v>
      </c>
      <c r="J57" s="240" t="s">
        <v>375</v>
      </c>
      <c r="K57" s="1076" t="s">
        <v>694</v>
      </c>
      <c r="L57" s="1081" t="s">
        <v>369</v>
      </c>
      <c r="M57" s="166"/>
      <c r="N57" s="166"/>
      <c r="O57" s="166"/>
      <c r="P57" s="302"/>
      <c r="Q57" s="1364"/>
      <c r="R57" s="1364"/>
      <c r="S57" s="1364"/>
      <c r="T57" s="1364"/>
      <c r="V57" s="1048"/>
      <c r="W57" s="1048"/>
      <c r="X57" s="1048"/>
      <c r="Y57" s="1048"/>
      <c r="Z57" s="1048"/>
      <c r="AA57" s="1048"/>
      <c r="AB57" s="1048"/>
      <c r="AC57" s="1048"/>
      <c r="AD57" s="1048"/>
    </row>
    <row r="58" spans="1:30" s="11" customFormat="1" ht="14.25" customHeight="1" thickBot="1" x14ac:dyDescent="0.25">
      <c r="A58" s="166"/>
      <c r="B58" s="775"/>
      <c r="C58" s="210" t="s">
        <v>376</v>
      </c>
      <c r="D58" s="210"/>
      <c r="E58" s="168"/>
      <c r="F58" s="212" t="s">
        <v>377</v>
      </c>
      <c r="G58" s="166"/>
      <c r="H58" s="179"/>
      <c r="I58" s="1076" t="s">
        <v>695</v>
      </c>
      <c r="J58" s="1077" t="s">
        <v>696</v>
      </c>
      <c r="K58" s="1078" t="s">
        <v>697</v>
      </c>
      <c r="L58" s="1082" t="s">
        <v>369</v>
      </c>
      <c r="M58" s="166"/>
      <c r="N58" s="166"/>
      <c r="O58" s="166"/>
      <c r="P58" s="302"/>
      <c r="Q58" s="1364"/>
      <c r="R58" s="1364"/>
      <c r="S58" s="1364"/>
      <c r="T58" s="1364"/>
      <c r="V58" s="1048"/>
      <c r="W58" s="1048"/>
      <c r="X58" s="1048"/>
      <c r="Y58" s="1048"/>
      <c r="Z58" s="1048"/>
      <c r="AA58" s="1048"/>
      <c r="AB58" s="1048"/>
      <c r="AC58" s="1048"/>
      <c r="AD58" s="1048"/>
    </row>
    <row r="59" spans="1:30" s="11" customFormat="1" ht="14.25" customHeight="1" thickBot="1" x14ac:dyDescent="0.25">
      <c r="A59" s="166"/>
      <c r="B59" s="264"/>
      <c r="C59" s="462" t="s">
        <v>379</v>
      </c>
      <c r="D59" s="210"/>
      <c r="E59" s="166"/>
      <c r="F59" s="166"/>
      <c r="G59" s="166"/>
      <c r="H59" s="179"/>
      <c r="I59" s="1079" t="s">
        <v>701</v>
      </c>
      <c r="J59" s="1080" t="s">
        <v>368</v>
      </c>
      <c r="K59" s="262"/>
      <c r="L59" s="186"/>
      <c r="M59" s="166"/>
      <c r="N59" s="166"/>
      <c r="O59" s="166"/>
      <c r="P59" s="302"/>
      <c r="Q59" s="1364"/>
      <c r="R59" s="1364"/>
      <c r="S59" s="1364"/>
      <c r="T59" s="1364"/>
      <c r="V59" s="1048"/>
      <c r="W59" s="1048"/>
      <c r="X59" s="1048"/>
      <c r="Y59" s="1048"/>
      <c r="Z59" s="1048"/>
      <c r="AA59" s="1048"/>
      <c r="AB59" s="1048"/>
      <c r="AC59" s="1048"/>
      <c r="AD59" s="1048"/>
    </row>
    <row r="60" spans="1:30" s="11" customFormat="1" ht="14.25" customHeight="1" thickBot="1" x14ac:dyDescent="0.25">
      <c r="A60" s="166"/>
      <c r="B60" s="166"/>
      <c r="C60" s="166"/>
      <c r="D60" s="166"/>
      <c r="E60" s="166"/>
      <c r="F60" s="166"/>
      <c r="G60" s="166"/>
      <c r="H60" s="179"/>
      <c r="I60" s="166"/>
      <c r="J60" s="166"/>
      <c r="K60" s="262"/>
      <c r="L60" s="186"/>
      <c r="M60" s="166"/>
      <c r="N60" s="166"/>
      <c r="O60" s="166"/>
      <c r="P60" s="302"/>
      <c r="Q60" s="167"/>
      <c r="R60" s="167"/>
      <c r="S60" s="167"/>
      <c r="T60" s="167"/>
      <c r="V60" s="1048"/>
      <c r="W60" s="1048"/>
      <c r="X60" s="1048"/>
      <c r="Y60" s="1048"/>
      <c r="Z60" s="1048"/>
      <c r="AA60" s="1048"/>
      <c r="AB60" s="1048"/>
      <c r="AC60" s="1048"/>
      <c r="AD60" s="1048"/>
    </row>
    <row r="61" spans="1:30" s="11" customFormat="1" ht="14.25" customHeight="1" thickBot="1" x14ac:dyDescent="0.25">
      <c r="A61" s="179"/>
      <c r="B61" s="244" t="s">
        <v>380</v>
      </c>
      <c r="C61" s="1328" t="s">
        <v>381</v>
      </c>
      <c r="D61" s="1328"/>
      <c r="E61" s="1328"/>
      <c r="F61" s="1329"/>
      <c r="G61" s="1101" t="s">
        <v>772</v>
      </c>
      <c r="H61" s="1027" t="s">
        <v>743</v>
      </c>
      <c r="I61" s="1027"/>
      <c r="J61" s="1028"/>
      <c r="K61" s="1028"/>
      <c r="L61" s="265"/>
      <c r="M61" s="167"/>
      <c r="N61" s="167"/>
      <c r="O61" s="166"/>
      <c r="P61" s="302"/>
      <c r="Q61" s="167"/>
      <c r="R61" s="167"/>
      <c r="S61" s="167"/>
      <c r="T61" s="167"/>
      <c r="V61" s="1048"/>
      <c r="W61" s="1048"/>
      <c r="X61" s="1048"/>
      <c r="Y61" s="1048"/>
      <c r="Z61" s="1048"/>
      <c r="AA61" s="1048"/>
      <c r="AB61" s="1048"/>
      <c r="AC61" s="1048"/>
      <c r="AD61" s="1048"/>
    </row>
    <row r="62" spans="1:30" s="11" customFormat="1" ht="14.25" customHeight="1" thickBot="1" x14ac:dyDescent="0.25">
      <c r="A62" s="179"/>
      <c r="B62" s="186"/>
      <c r="C62" s="186"/>
      <c r="D62" s="186"/>
      <c r="E62" s="186"/>
      <c r="F62" s="186"/>
      <c r="G62" s="186"/>
      <c r="H62" s="186"/>
      <c r="I62" s="186"/>
      <c r="J62" s="167"/>
      <c r="K62" s="311"/>
      <c r="L62" s="265"/>
      <c r="M62" s="166"/>
      <c r="N62" s="166"/>
      <c r="O62" s="166"/>
      <c r="P62" s="302"/>
      <c r="Q62" s="247"/>
      <c r="R62" s="186"/>
      <c r="S62" s="246"/>
      <c r="T62" s="246"/>
      <c r="V62" s="1048"/>
      <c r="W62" s="1048"/>
      <c r="X62" s="1048"/>
      <c r="Y62" s="1048"/>
      <c r="Z62" s="1048"/>
      <c r="AA62" s="1048"/>
      <c r="AB62" s="1048"/>
      <c r="AC62" s="1048"/>
      <c r="AD62" s="1048"/>
    </row>
    <row r="63" spans="1:30" ht="14.25" customHeight="1" x14ac:dyDescent="0.25">
      <c r="A63" s="186"/>
      <c r="B63" s="179"/>
      <c r="C63" s="183" t="s">
        <v>382</v>
      </c>
      <c r="D63" s="184" t="s">
        <v>383</v>
      </c>
      <c r="E63" s="184" t="s">
        <v>384</v>
      </c>
      <c r="F63" s="185" t="s">
        <v>385</v>
      </c>
      <c r="G63" s="183" t="s">
        <v>386</v>
      </c>
      <c r="H63" s="184" t="s">
        <v>387</v>
      </c>
      <c r="I63" s="184" t="s">
        <v>388</v>
      </c>
      <c r="J63" s="185" t="s">
        <v>389</v>
      </c>
      <c r="K63" s="179"/>
      <c r="L63" s="179"/>
      <c r="M63" s="186"/>
      <c r="N63" s="246"/>
      <c r="O63" s="186"/>
      <c r="P63" s="246"/>
      <c r="Q63" s="247"/>
      <c r="R63" s="186"/>
      <c r="S63" s="246"/>
      <c r="T63" s="246"/>
      <c r="V63" s="1042"/>
      <c r="W63" s="1042"/>
      <c r="X63" s="1042"/>
      <c r="Y63" s="1042"/>
      <c r="Z63" s="1042"/>
      <c r="AA63" s="1042"/>
      <c r="AB63" s="1042"/>
      <c r="AC63" s="1042"/>
      <c r="AD63" s="1042"/>
    </row>
    <row r="64" spans="1:30" ht="14.25" customHeight="1" thickBot="1" x14ac:dyDescent="0.3">
      <c r="A64" s="186"/>
      <c r="B64" s="179"/>
      <c r="C64" s="249" t="s">
        <v>390</v>
      </c>
      <c r="D64" s="250" t="s">
        <v>391</v>
      </c>
      <c r="E64" s="250" t="s">
        <v>392</v>
      </c>
      <c r="F64" s="251" t="s">
        <v>393</v>
      </c>
      <c r="G64" s="249" t="s">
        <v>394</v>
      </c>
      <c r="H64" s="250" t="s">
        <v>395</v>
      </c>
      <c r="I64" s="250" t="s">
        <v>396</v>
      </c>
      <c r="J64" s="251" t="s">
        <v>397</v>
      </c>
      <c r="K64" s="179"/>
      <c r="L64" s="179"/>
      <c r="M64" s="179"/>
      <c r="N64" s="179"/>
      <c r="O64" s="179"/>
      <c r="P64" s="248"/>
      <c r="Q64" s="186"/>
      <c r="R64" s="186"/>
      <c r="S64" s="246"/>
      <c r="T64" s="246"/>
      <c r="V64" s="1042"/>
      <c r="W64" s="1042"/>
      <c r="X64" s="1042"/>
      <c r="Y64" s="1042"/>
      <c r="Z64" s="1042"/>
      <c r="AA64" s="1042"/>
      <c r="AB64" s="1042"/>
      <c r="AC64" s="1042"/>
      <c r="AD64" s="1042"/>
    </row>
    <row r="65" spans="1:30" ht="14.25" customHeight="1" x14ac:dyDescent="0.25">
      <c r="A65" s="1263" t="s">
        <v>398</v>
      </c>
      <c r="B65" s="1263"/>
      <c r="C65" s="1264" t="s">
        <v>399</v>
      </c>
      <c r="D65" s="1264"/>
      <c r="E65" s="1265" t="s">
        <v>400</v>
      </c>
      <c r="F65" s="1265"/>
      <c r="G65" s="1265" t="s">
        <v>401</v>
      </c>
      <c r="H65" s="1265"/>
      <c r="I65" s="1265" t="s">
        <v>402</v>
      </c>
      <c r="J65" s="1265"/>
      <c r="K65" s="179"/>
      <c r="L65" s="179"/>
      <c r="M65" s="179"/>
      <c r="N65" s="179"/>
      <c r="O65" s="179"/>
      <c r="P65" s="248"/>
      <c r="Q65" s="186"/>
      <c r="R65" s="186"/>
      <c r="S65" s="246"/>
      <c r="T65" s="246"/>
      <c r="V65" s="1042"/>
      <c r="W65" s="1042"/>
      <c r="X65" s="1042"/>
      <c r="Y65" s="1042"/>
      <c r="Z65" s="1042"/>
      <c r="AA65" s="1042"/>
      <c r="AB65" s="1042"/>
      <c r="AC65" s="1042"/>
      <c r="AD65" s="1042"/>
    </row>
    <row r="66" spans="1:30" ht="14.25" customHeight="1" x14ac:dyDescent="0.25">
      <c r="A66" s="1272" t="s">
        <v>403</v>
      </c>
      <c r="B66" s="1272"/>
      <c r="C66" s="1266" t="s">
        <v>400</v>
      </c>
      <c r="D66" s="1266"/>
      <c r="E66" s="1267" t="s">
        <v>399</v>
      </c>
      <c r="F66" s="1267"/>
      <c r="G66" s="1267" t="s">
        <v>402</v>
      </c>
      <c r="H66" s="1267"/>
      <c r="I66" s="1267" t="s">
        <v>401</v>
      </c>
      <c r="J66" s="1267"/>
      <c r="K66" s="179"/>
      <c r="L66" s="179"/>
      <c r="M66" s="179"/>
      <c r="N66" s="179"/>
      <c r="O66" s="179"/>
      <c r="P66" s="179"/>
      <c r="Q66" s="179"/>
      <c r="R66" s="186"/>
      <c r="S66" s="246"/>
      <c r="T66" s="246"/>
      <c r="V66" s="1042"/>
      <c r="W66" s="1042"/>
      <c r="X66" s="1042"/>
      <c r="Y66" s="1042"/>
      <c r="Z66" s="1042"/>
      <c r="AA66" s="1042"/>
      <c r="AB66" s="1042"/>
      <c r="AC66" s="1042"/>
      <c r="AD66" s="1042"/>
    </row>
    <row r="67" spans="1:30" ht="14.25" customHeight="1" x14ac:dyDescent="0.25">
      <c r="A67" s="1273" t="s">
        <v>404</v>
      </c>
      <c r="B67" s="1273"/>
      <c r="C67" s="1032" t="s">
        <v>405</v>
      </c>
      <c r="D67" s="1033" t="s">
        <v>405</v>
      </c>
      <c r="E67" s="1267" t="s">
        <v>406</v>
      </c>
      <c r="F67" s="1267"/>
      <c r="G67" s="1267" t="s">
        <v>407</v>
      </c>
      <c r="H67" s="1267"/>
      <c r="I67" s="1033" t="s">
        <v>405</v>
      </c>
      <c r="J67" s="1034" t="s">
        <v>405</v>
      </c>
      <c r="K67" s="179"/>
      <c r="L67" s="179"/>
      <c r="M67" s="179"/>
      <c r="N67" s="179"/>
      <c r="O67" s="253"/>
      <c r="P67" s="179"/>
      <c r="Q67" s="179"/>
      <c r="R67" s="179"/>
      <c r="S67" s="179"/>
      <c r="T67" s="179"/>
      <c r="V67" s="1042"/>
      <c r="W67" s="1042"/>
      <c r="X67" s="1042"/>
      <c r="Y67" s="1042"/>
      <c r="Z67" s="1042"/>
      <c r="AA67" s="1042"/>
      <c r="AB67" s="1042"/>
      <c r="AC67" s="1042"/>
      <c r="AD67" s="1042"/>
    </row>
    <row r="68" spans="1:30" ht="14.25" customHeight="1" x14ac:dyDescent="0.25">
      <c r="A68" s="1268" t="s">
        <v>745</v>
      </c>
      <c r="B68" s="1268"/>
      <c r="C68" s="1266" t="s">
        <v>406</v>
      </c>
      <c r="D68" s="1266"/>
      <c r="E68" s="1266"/>
      <c r="F68" s="1266"/>
      <c r="G68" s="1267" t="s">
        <v>407</v>
      </c>
      <c r="H68" s="1267"/>
      <c r="I68" s="1267"/>
      <c r="J68" s="1267"/>
      <c r="K68" s="179"/>
      <c r="L68" s="179"/>
      <c r="M68" s="179"/>
      <c r="N68" s="179"/>
      <c r="O68" s="253"/>
      <c r="P68" s="179"/>
      <c r="Q68" s="179"/>
      <c r="R68" s="179"/>
      <c r="S68" s="179"/>
      <c r="T68" s="179"/>
      <c r="V68" s="1042"/>
      <c r="W68" s="1042"/>
      <c r="X68" s="1042"/>
      <c r="Y68" s="1042"/>
      <c r="Z68" s="1042"/>
      <c r="AA68" s="1042"/>
      <c r="AB68" s="1042"/>
      <c r="AC68" s="1042"/>
      <c r="AD68" s="1042"/>
    </row>
    <row r="69" spans="1:30" ht="14.25" customHeight="1" thickBot="1" x14ac:dyDescent="0.3">
      <c r="A69" s="1269" t="s">
        <v>746</v>
      </c>
      <c r="B69" s="1269"/>
      <c r="C69" s="1270" t="s">
        <v>406</v>
      </c>
      <c r="D69" s="1270"/>
      <c r="E69" s="1270"/>
      <c r="F69" s="1270"/>
      <c r="G69" s="1271" t="s">
        <v>407</v>
      </c>
      <c r="H69" s="1271"/>
      <c r="I69" s="1271"/>
      <c r="J69" s="1271"/>
      <c r="K69" s="179"/>
      <c r="L69" s="179"/>
      <c r="M69" s="179"/>
      <c r="N69" s="179"/>
      <c r="O69" s="253"/>
      <c r="P69" s="179"/>
      <c r="Q69" s="179"/>
      <c r="R69" s="179"/>
      <c r="S69" s="179"/>
      <c r="T69" s="179"/>
      <c r="V69" s="1042"/>
      <c r="W69" s="1042"/>
      <c r="X69" s="1042"/>
      <c r="Y69" s="1042"/>
      <c r="Z69" s="1042"/>
      <c r="AA69" s="1042"/>
      <c r="AB69" s="1042"/>
      <c r="AC69" s="1042"/>
      <c r="AD69" s="1042"/>
    </row>
    <row r="70" spans="1:30" x14ac:dyDescent="0.25">
      <c r="A70" s="179"/>
      <c r="B70" s="263" t="s">
        <v>698</v>
      </c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V70" s="1042"/>
      <c r="W70" s="1042"/>
      <c r="X70" s="1042"/>
      <c r="Y70" s="1042"/>
      <c r="Z70" s="1042"/>
      <c r="AA70" s="1042"/>
      <c r="AB70" s="1042"/>
      <c r="AC70" s="1042"/>
      <c r="AD70" s="1042"/>
    </row>
    <row r="71" spans="1:30" x14ac:dyDescent="0.25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V71" s="1042"/>
      <c r="W71" s="1042"/>
      <c r="X71" s="1042"/>
      <c r="Y71" s="1042"/>
      <c r="Z71" s="1042"/>
      <c r="AA71" s="1042"/>
      <c r="AB71" s="1042"/>
      <c r="AC71" s="1042"/>
      <c r="AD71" s="1042"/>
    </row>
  </sheetData>
  <mergeCells count="189">
    <mergeCell ref="D9:E9"/>
    <mergeCell ref="L6:M6"/>
    <mergeCell ref="B34:C34"/>
    <mergeCell ref="I36:J36"/>
    <mergeCell ref="D51:E51"/>
    <mergeCell ref="G13:I13"/>
    <mergeCell ref="G15:H15"/>
    <mergeCell ref="I15:J15"/>
    <mergeCell ref="B6:D6"/>
    <mergeCell ref="G24:J24"/>
    <mergeCell ref="L9:M9"/>
    <mergeCell ref="B43:E43"/>
    <mergeCell ref="C31:D31"/>
    <mergeCell ref="B10:E10"/>
    <mergeCell ref="D49:E49"/>
    <mergeCell ref="I27:J27"/>
    <mergeCell ref="I42:J42"/>
    <mergeCell ref="B36:E36"/>
    <mergeCell ref="B37:E37"/>
    <mergeCell ref="B38:E38"/>
    <mergeCell ref="B48:E48"/>
    <mergeCell ref="B50:C50"/>
    <mergeCell ref="B29:C29"/>
    <mergeCell ref="G36:H36"/>
    <mergeCell ref="N13:O13"/>
    <mergeCell ref="N22:O22"/>
    <mergeCell ref="B14:C14"/>
    <mergeCell ref="B21:D21"/>
    <mergeCell ref="G16:J16"/>
    <mergeCell ref="G17:H17"/>
    <mergeCell ref="D14:E14"/>
    <mergeCell ref="B22:C22"/>
    <mergeCell ref="N16:O16"/>
    <mergeCell ref="B20:E20"/>
    <mergeCell ref="I22:J22"/>
    <mergeCell ref="L15:O15"/>
    <mergeCell ref="L16:M16"/>
    <mergeCell ref="L22:M22"/>
    <mergeCell ref="B13:E13"/>
    <mergeCell ref="D15:E15"/>
    <mergeCell ref="D16:E16"/>
    <mergeCell ref="M17:N17"/>
    <mergeCell ref="Q59:T59"/>
    <mergeCell ref="Q57:T57"/>
    <mergeCell ref="L52:O52"/>
    <mergeCell ref="Q52:T52"/>
    <mergeCell ref="L44:O44"/>
    <mergeCell ref="Q44:T44"/>
    <mergeCell ref="L45:O45"/>
    <mergeCell ref="Q45:T45"/>
    <mergeCell ref="L48:O48"/>
    <mergeCell ref="Q48:T48"/>
    <mergeCell ref="L49:O49"/>
    <mergeCell ref="Q56:T56"/>
    <mergeCell ref="Q58:T58"/>
    <mergeCell ref="L51:O51"/>
    <mergeCell ref="Q51:T51"/>
    <mergeCell ref="Q49:T49"/>
    <mergeCell ref="L50:O50"/>
    <mergeCell ref="Q50:T50"/>
    <mergeCell ref="Q21:T21"/>
    <mergeCell ref="Q22:T22"/>
    <mergeCell ref="Q20:T20"/>
    <mergeCell ref="Q15:T15"/>
    <mergeCell ref="Q16:T16"/>
    <mergeCell ref="B55:D55"/>
    <mergeCell ref="Q55:T55"/>
    <mergeCell ref="G22:H22"/>
    <mergeCell ref="B16:C16"/>
    <mergeCell ref="L23:O23"/>
    <mergeCell ref="L24:M24"/>
    <mergeCell ref="N20:O20"/>
    <mergeCell ref="L20:M20"/>
    <mergeCell ref="N24:O24"/>
    <mergeCell ref="L21:O21"/>
    <mergeCell ref="Q17:T17"/>
    <mergeCell ref="G20:H20"/>
    <mergeCell ref="I30:J30"/>
    <mergeCell ref="Q35:T35"/>
    <mergeCell ref="G34:J34"/>
    <mergeCell ref="L28:O28"/>
    <mergeCell ref="B51:C51"/>
    <mergeCell ref="I49:J49"/>
    <mergeCell ref="B17:E17"/>
    <mergeCell ref="C61:F61"/>
    <mergeCell ref="I21:J21"/>
    <mergeCell ref="I51:J51"/>
    <mergeCell ref="B52:D52"/>
    <mergeCell ref="G42:H42"/>
    <mergeCell ref="B44:E44"/>
    <mergeCell ref="B45:E45"/>
    <mergeCell ref="G49:H49"/>
    <mergeCell ref="B49:C49"/>
    <mergeCell ref="D34:E34"/>
    <mergeCell ref="G43:J43"/>
    <mergeCell ref="B41:E41"/>
    <mergeCell ref="B42:E42"/>
    <mergeCell ref="B30:E30"/>
    <mergeCell ref="G21:H21"/>
    <mergeCell ref="I28:J28"/>
    <mergeCell ref="G41:H41"/>
    <mergeCell ref="I45:J45"/>
    <mergeCell ref="G50:J50"/>
    <mergeCell ref="H44:I44"/>
    <mergeCell ref="I41:J41"/>
    <mergeCell ref="I48:J48"/>
    <mergeCell ref="G45:H45"/>
    <mergeCell ref="I38:J38"/>
    <mergeCell ref="B1:K1"/>
    <mergeCell ref="Q6:T6"/>
    <mergeCell ref="Q7:T7"/>
    <mergeCell ref="Q8:T8"/>
    <mergeCell ref="Q9:T9"/>
    <mergeCell ref="B8:C8"/>
    <mergeCell ref="D8:E8"/>
    <mergeCell ref="L14:O14"/>
    <mergeCell ref="Q10:T10"/>
    <mergeCell ref="Q13:T13"/>
    <mergeCell ref="Q14:T14"/>
    <mergeCell ref="G6:J6"/>
    <mergeCell ref="G7:J7"/>
    <mergeCell ref="G8:J8"/>
    <mergeCell ref="G9:J9"/>
    <mergeCell ref="G10:J10"/>
    <mergeCell ref="N6:O6"/>
    <mergeCell ref="D7:E7"/>
    <mergeCell ref="N9:O9"/>
    <mergeCell ref="B9:C9"/>
    <mergeCell ref="L10:M10"/>
    <mergeCell ref="L8:M8"/>
    <mergeCell ref="L13:M13"/>
    <mergeCell ref="N8:O8"/>
    <mergeCell ref="Q27:T27"/>
    <mergeCell ref="L30:O30"/>
    <mergeCell ref="G23:J23"/>
    <mergeCell ref="Q23:T23"/>
    <mergeCell ref="Q30:T30"/>
    <mergeCell ref="L34:O34"/>
    <mergeCell ref="Q34:T34"/>
    <mergeCell ref="L31:O31"/>
    <mergeCell ref="Q31:T31"/>
    <mergeCell ref="L29:O29"/>
    <mergeCell ref="Q29:T29"/>
    <mergeCell ref="L27:O27"/>
    <mergeCell ref="G29:H29"/>
    <mergeCell ref="G28:H28"/>
    <mergeCell ref="B24:E24"/>
    <mergeCell ref="D23:E23"/>
    <mergeCell ref="I29:J29"/>
    <mergeCell ref="L41:O41"/>
    <mergeCell ref="Q41:T41"/>
    <mergeCell ref="L42:O42"/>
    <mergeCell ref="Q42:T42"/>
    <mergeCell ref="L43:O43"/>
    <mergeCell ref="Q43:T43"/>
    <mergeCell ref="L36:O36"/>
    <mergeCell ref="Q36:T36"/>
    <mergeCell ref="L37:O37"/>
    <mergeCell ref="Q37:T37"/>
    <mergeCell ref="L38:O38"/>
    <mergeCell ref="Q38:T38"/>
    <mergeCell ref="G35:J35"/>
    <mergeCell ref="L35:O35"/>
    <mergeCell ref="Q28:T28"/>
    <mergeCell ref="Q24:T24"/>
    <mergeCell ref="B35:C35"/>
    <mergeCell ref="D28:E28"/>
    <mergeCell ref="D29:E29"/>
    <mergeCell ref="B27:E27"/>
    <mergeCell ref="G30:H30"/>
    <mergeCell ref="A65:B65"/>
    <mergeCell ref="C65:D65"/>
    <mergeCell ref="E65:F65"/>
    <mergeCell ref="G65:H65"/>
    <mergeCell ref="I65:J65"/>
    <mergeCell ref="C68:F68"/>
    <mergeCell ref="G68:J68"/>
    <mergeCell ref="A68:B68"/>
    <mergeCell ref="A69:B69"/>
    <mergeCell ref="C69:F69"/>
    <mergeCell ref="G69:J69"/>
    <mergeCell ref="A66:B66"/>
    <mergeCell ref="C66:D66"/>
    <mergeCell ref="E66:F66"/>
    <mergeCell ref="G66:H66"/>
    <mergeCell ref="I66:J66"/>
    <mergeCell ref="A67:B67"/>
    <mergeCell ref="E67:F67"/>
    <mergeCell ref="G67:H67"/>
  </mergeCells>
  <phoneticPr fontId="19" type="noConversion"/>
  <pageMargins left="0.7" right="0.7" top="0.75" bottom="0.75" header="0.3" footer="0.3"/>
  <pageSetup paperSize="8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6"/>
  <sheetViews>
    <sheetView workbookViewId="0">
      <selection sqref="A1:XFD1048576"/>
    </sheetView>
  </sheetViews>
  <sheetFormatPr defaultColWidth="8.42578125" defaultRowHeight="15" x14ac:dyDescent="0.25"/>
  <cols>
    <col min="1" max="4" width="8.42578125" customWidth="1"/>
    <col min="5" max="11" width="12.42578125" customWidth="1"/>
    <col min="257" max="260" width="8.42578125" customWidth="1"/>
    <col min="261" max="267" width="12.42578125" customWidth="1"/>
    <col min="513" max="516" width="8.42578125" customWidth="1"/>
    <col min="517" max="523" width="12.42578125" customWidth="1"/>
    <col min="769" max="772" width="8.42578125" customWidth="1"/>
    <col min="773" max="779" width="12.42578125" customWidth="1"/>
    <col min="1025" max="1028" width="8.42578125" customWidth="1"/>
    <col min="1029" max="1035" width="12.42578125" customWidth="1"/>
    <col min="1281" max="1284" width="8.42578125" customWidth="1"/>
    <col min="1285" max="1291" width="12.42578125" customWidth="1"/>
    <col min="1537" max="1540" width="8.42578125" customWidth="1"/>
    <col min="1541" max="1547" width="12.42578125" customWidth="1"/>
    <col min="1793" max="1796" width="8.42578125" customWidth="1"/>
    <col min="1797" max="1803" width="12.42578125" customWidth="1"/>
    <col min="2049" max="2052" width="8.42578125" customWidth="1"/>
    <col min="2053" max="2059" width="12.42578125" customWidth="1"/>
    <col min="2305" max="2308" width="8.42578125" customWidth="1"/>
    <col min="2309" max="2315" width="12.42578125" customWidth="1"/>
    <col min="2561" max="2564" width="8.42578125" customWidth="1"/>
    <col min="2565" max="2571" width="12.42578125" customWidth="1"/>
    <col min="2817" max="2820" width="8.42578125" customWidth="1"/>
    <col min="2821" max="2827" width="12.42578125" customWidth="1"/>
    <col min="3073" max="3076" width="8.42578125" customWidth="1"/>
    <col min="3077" max="3083" width="12.42578125" customWidth="1"/>
    <col min="3329" max="3332" width="8.42578125" customWidth="1"/>
    <col min="3333" max="3339" width="12.42578125" customWidth="1"/>
    <col min="3585" max="3588" width="8.42578125" customWidth="1"/>
    <col min="3589" max="3595" width="12.42578125" customWidth="1"/>
    <col min="3841" max="3844" width="8.42578125" customWidth="1"/>
    <col min="3845" max="3851" width="12.42578125" customWidth="1"/>
    <col min="4097" max="4100" width="8.42578125" customWidth="1"/>
    <col min="4101" max="4107" width="12.42578125" customWidth="1"/>
    <col min="4353" max="4356" width="8.42578125" customWidth="1"/>
    <col min="4357" max="4363" width="12.42578125" customWidth="1"/>
    <col min="4609" max="4612" width="8.42578125" customWidth="1"/>
    <col min="4613" max="4619" width="12.42578125" customWidth="1"/>
    <col min="4865" max="4868" width="8.42578125" customWidth="1"/>
    <col min="4869" max="4875" width="12.42578125" customWidth="1"/>
    <col min="5121" max="5124" width="8.42578125" customWidth="1"/>
    <col min="5125" max="5131" width="12.42578125" customWidth="1"/>
    <col min="5377" max="5380" width="8.42578125" customWidth="1"/>
    <col min="5381" max="5387" width="12.42578125" customWidth="1"/>
    <col min="5633" max="5636" width="8.42578125" customWidth="1"/>
    <col min="5637" max="5643" width="12.42578125" customWidth="1"/>
    <col min="5889" max="5892" width="8.42578125" customWidth="1"/>
    <col min="5893" max="5899" width="12.42578125" customWidth="1"/>
    <col min="6145" max="6148" width="8.42578125" customWidth="1"/>
    <col min="6149" max="6155" width="12.42578125" customWidth="1"/>
    <col min="6401" max="6404" width="8.42578125" customWidth="1"/>
    <col min="6405" max="6411" width="12.42578125" customWidth="1"/>
    <col min="6657" max="6660" width="8.42578125" customWidth="1"/>
    <col min="6661" max="6667" width="12.42578125" customWidth="1"/>
    <col min="6913" max="6916" width="8.42578125" customWidth="1"/>
    <col min="6917" max="6923" width="12.42578125" customWidth="1"/>
    <col min="7169" max="7172" width="8.42578125" customWidth="1"/>
    <col min="7173" max="7179" width="12.42578125" customWidth="1"/>
    <col min="7425" max="7428" width="8.42578125" customWidth="1"/>
    <col min="7429" max="7435" width="12.42578125" customWidth="1"/>
    <col min="7681" max="7684" width="8.42578125" customWidth="1"/>
    <col min="7685" max="7691" width="12.42578125" customWidth="1"/>
    <col min="7937" max="7940" width="8.42578125" customWidth="1"/>
    <col min="7941" max="7947" width="12.42578125" customWidth="1"/>
    <col min="8193" max="8196" width="8.42578125" customWidth="1"/>
    <col min="8197" max="8203" width="12.42578125" customWidth="1"/>
    <col min="8449" max="8452" width="8.42578125" customWidth="1"/>
    <col min="8453" max="8459" width="12.42578125" customWidth="1"/>
    <col min="8705" max="8708" width="8.42578125" customWidth="1"/>
    <col min="8709" max="8715" width="12.42578125" customWidth="1"/>
    <col min="8961" max="8964" width="8.42578125" customWidth="1"/>
    <col min="8965" max="8971" width="12.42578125" customWidth="1"/>
    <col min="9217" max="9220" width="8.42578125" customWidth="1"/>
    <col min="9221" max="9227" width="12.42578125" customWidth="1"/>
    <col min="9473" max="9476" width="8.42578125" customWidth="1"/>
    <col min="9477" max="9483" width="12.42578125" customWidth="1"/>
    <col min="9729" max="9732" width="8.42578125" customWidth="1"/>
    <col min="9733" max="9739" width="12.42578125" customWidth="1"/>
    <col min="9985" max="9988" width="8.42578125" customWidth="1"/>
    <col min="9989" max="9995" width="12.42578125" customWidth="1"/>
    <col min="10241" max="10244" width="8.42578125" customWidth="1"/>
    <col min="10245" max="10251" width="12.42578125" customWidth="1"/>
    <col min="10497" max="10500" width="8.42578125" customWidth="1"/>
    <col min="10501" max="10507" width="12.42578125" customWidth="1"/>
    <col min="10753" max="10756" width="8.42578125" customWidth="1"/>
    <col min="10757" max="10763" width="12.42578125" customWidth="1"/>
    <col min="11009" max="11012" width="8.42578125" customWidth="1"/>
    <col min="11013" max="11019" width="12.42578125" customWidth="1"/>
    <col min="11265" max="11268" width="8.42578125" customWidth="1"/>
    <col min="11269" max="11275" width="12.42578125" customWidth="1"/>
    <col min="11521" max="11524" width="8.42578125" customWidth="1"/>
    <col min="11525" max="11531" width="12.42578125" customWidth="1"/>
    <col min="11777" max="11780" width="8.42578125" customWidth="1"/>
    <col min="11781" max="11787" width="12.42578125" customWidth="1"/>
    <col min="12033" max="12036" width="8.42578125" customWidth="1"/>
    <col min="12037" max="12043" width="12.42578125" customWidth="1"/>
    <col min="12289" max="12292" width="8.42578125" customWidth="1"/>
    <col min="12293" max="12299" width="12.42578125" customWidth="1"/>
    <col min="12545" max="12548" width="8.42578125" customWidth="1"/>
    <col min="12549" max="12555" width="12.42578125" customWidth="1"/>
    <col min="12801" max="12804" width="8.42578125" customWidth="1"/>
    <col min="12805" max="12811" width="12.42578125" customWidth="1"/>
    <col min="13057" max="13060" width="8.42578125" customWidth="1"/>
    <col min="13061" max="13067" width="12.42578125" customWidth="1"/>
    <col min="13313" max="13316" width="8.42578125" customWidth="1"/>
    <col min="13317" max="13323" width="12.42578125" customWidth="1"/>
    <col min="13569" max="13572" width="8.42578125" customWidth="1"/>
    <col min="13573" max="13579" width="12.42578125" customWidth="1"/>
    <col min="13825" max="13828" width="8.42578125" customWidth="1"/>
    <col min="13829" max="13835" width="12.42578125" customWidth="1"/>
    <col min="14081" max="14084" width="8.42578125" customWidth="1"/>
    <col min="14085" max="14091" width="12.42578125" customWidth="1"/>
    <col min="14337" max="14340" width="8.42578125" customWidth="1"/>
    <col min="14341" max="14347" width="12.42578125" customWidth="1"/>
    <col min="14593" max="14596" width="8.42578125" customWidth="1"/>
    <col min="14597" max="14603" width="12.42578125" customWidth="1"/>
    <col min="14849" max="14852" width="8.42578125" customWidth="1"/>
    <col min="14853" max="14859" width="12.42578125" customWidth="1"/>
    <col min="15105" max="15108" width="8.42578125" customWidth="1"/>
    <col min="15109" max="15115" width="12.42578125" customWidth="1"/>
    <col min="15361" max="15364" width="8.42578125" customWidth="1"/>
    <col min="15365" max="15371" width="12.42578125" customWidth="1"/>
    <col min="15617" max="15620" width="8.42578125" customWidth="1"/>
    <col min="15621" max="15627" width="12.42578125" customWidth="1"/>
    <col min="15873" max="15876" width="8.42578125" customWidth="1"/>
    <col min="15877" max="15883" width="12.42578125" customWidth="1"/>
    <col min="16129" max="16132" width="8.42578125" customWidth="1"/>
    <col min="16133" max="16139" width="12.42578125" customWidth="1"/>
  </cols>
  <sheetData>
    <row r="1" spans="1:11" ht="15.75" x14ac:dyDescent="0.25">
      <c r="A1" s="1634" t="s">
        <v>541</v>
      </c>
      <c r="B1" s="1634"/>
      <c r="C1" s="1634"/>
      <c r="D1" s="1634"/>
      <c r="E1" s="1634"/>
      <c r="F1" s="1634"/>
      <c r="G1" s="1634"/>
      <c r="H1" s="1634"/>
      <c r="I1" s="1634"/>
      <c r="J1" s="1634"/>
      <c r="K1" s="1634"/>
    </row>
    <row r="2" spans="1:11" x14ac:dyDescent="0.25">
      <c r="A2" s="42" t="s">
        <v>542</v>
      </c>
      <c r="B2" s="43" t="s">
        <v>543</v>
      </c>
      <c r="I2" s="43" t="s">
        <v>544</v>
      </c>
    </row>
    <row r="3" spans="1:11" x14ac:dyDescent="0.25">
      <c r="A3" s="42"/>
      <c r="B3" s="44" t="s">
        <v>545</v>
      </c>
      <c r="I3" s="43" t="s">
        <v>546</v>
      </c>
    </row>
    <row r="4" spans="1:11" x14ac:dyDescent="0.25">
      <c r="A4" s="42"/>
      <c r="B4" s="44" t="s">
        <v>547</v>
      </c>
    </row>
    <row r="5" spans="1:11" s="45" customFormat="1" x14ac:dyDescent="0.25"/>
    <row r="6" spans="1:11" s="45" customFormat="1" ht="15.75" thickBot="1" x14ac:dyDescent="0.3"/>
    <row r="7" spans="1:11" s="48" customFormat="1" ht="12" thickBot="1" x14ac:dyDescent="0.3">
      <c r="A7" s="1629" t="s">
        <v>548</v>
      </c>
      <c r="B7" s="1630"/>
      <c r="C7" s="1630"/>
      <c r="D7" s="1630"/>
      <c r="E7" s="46"/>
      <c r="F7" s="390" t="s">
        <v>549</v>
      </c>
      <c r="G7" s="1635" t="s">
        <v>550</v>
      </c>
      <c r="H7" s="1635"/>
      <c r="I7" s="390" t="s">
        <v>551</v>
      </c>
      <c r="J7" s="46"/>
      <c r="K7" s="47"/>
    </row>
    <row r="8" spans="1:11" s="48" customFormat="1" ht="12" thickBot="1" x14ac:dyDescent="0.3">
      <c r="A8" s="1629" t="s">
        <v>552</v>
      </c>
      <c r="B8" s="1630"/>
      <c r="C8" s="1630"/>
      <c r="D8" s="1630"/>
      <c r="E8" s="46"/>
      <c r="F8" s="390" t="s">
        <v>549</v>
      </c>
      <c r="G8" s="1635" t="s">
        <v>550</v>
      </c>
      <c r="H8" s="1635"/>
      <c r="I8" s="390" t="s">
        <v>551</v>
      </c>
      <c r="J8" s="46"/>
      <c r="K8" s="47"/>
    </row>
    <row r="9" spans="1:11" s="45" customFormat="1" x14ac:dyDescent="0.25"/>
    <row r="10" spans="1:11" s="45" customFormat="1" x14ac:dyDescent="0.25">
      <c r="F10" s="1636" t="s">
        <v>553</v>
      </c>
      <c r="G10" s="1637"/>
      <c r="H10" s="195" t="s">
        <v>554</v>
      </c>
      <c r="I10" s="195" t="s">
        <v>555</v>
      </c>
      <c r="J10" s="1636" t="s">
        <v>556</v>
      </c>
      <c r="K10" s="1637"/>
    </row>
    <row r="11" spans="1:11" s="45" customFormat="1" ht="8.1" customHeight="1" thickBot="1" x14ac:dyDescent="0.3"/>
    <row r="12" spans="1:11" s="48" customFormat="1" ht="12" thickBot="1" x14ac:dyDescent="0.3">
      <c r="A12" s="1629" t="s">
        <v>557</v>
      </c>
      <c r="B12" s="1630"/>
      <c r="C12" s="1630"/>
      <c r="D12" s="1630"/>
      <c r="E12" s="1630"/>
      <c r="F12" s="49" t="s">
        <v>558</v>
      </c>
      <c r="G12" s="49" t="s">
        <v>559</v>
      </c>
      <c r="H12" s="390" t="s">
        <v>560</v>
      </c>
      <c r="I12" s="50" t="s">
        <v>561</v>
      </c>
    </row>
    <row r="13" spans="1:11" s="45" customFormat="1" ht="8.1" customHeight="1" thickBot="1" x14ac:dyDescent="0.3"/>
    <row r="14" spans="1:11" s="48" customFormat="1" ht="12" thickBot="1" x14ac:dyDescent="0.3">
      <c r="A14" s="1629" t="s">
        <v>562</v>
      </c>
      <c r="B14" s="1630"/>
      <c r="C14" s="1630"/>
      <c r="D14" s="1630"/>
      <c r="E14" s="1630"/>
      <c r="F14" s="49" t="s">
        <v>559</v>
      </c>
      <c r="G14" s="49" t="s">
        <v>559</v>
      </c>
      <c r="H14" s="390">
        <v>1</v>
      </c>
      <c r="I14" s="50" t="s">
        <v>559</v>
      </c>
    </row>
    <row r="15" spans="1:11" s="45" customFormat="1" ht="8.1" customHeight="1" thickBot="1" x14ac:dyDescent="0.3">
      <c r="H15" s="51"/>
    </row>
    <row r="16" spans="1:11" s="48" customFormat="1" ht="12" thickBot="1" x14ac:dyDescent="0.3">
      <c r="A16" s="1629" t="s">
        <v>563</v>
      </c>
      <c r="B16" s="1630"/>
      <c r="C16" s="1630"/>
      <c r="D16" s="1630"/>
      <c r="E16" s="1630"/>
      <c r="F16" s="49" t="s">
        <v>559</v>
      </c>
      <c r="G16" s="49" t="s">
        <v>559</v>
      </c>
      <c r="H16" s="390">
        <v>1</v>
      </c>
      <c r="I16" s="50" t="s">
        <v>559</v>
      </c>
    </row>
    <row r="17" spans="1:11" s="45" customFormat="1" ht="8.1" customHeight="1" thickBot="1" x14ac:dyDescent="0.3"/>
    <row r="18" spans="1:11" s="45" customFormat="1" x14ac:dyDescent="0.25">
      <c r="A18" s="52" t="s">
        <v>564</v>
      </c>
      <c r="B18" s="53"/>
      <c r="C18" s="53"/>
      <c r="D18" s="53"/>
      <c r="E18" s="53"/>
      <c r="F18" s="53"/>
      <c r="G18" s="53"/>
      <c r="H18" s="53"/>
      <c r="I18" s="53"/>
      <c r="J18" s="53"/>
      <c r="K18" s="54"/>
    </row>
    <row r="19" spans="1:11" s="48" customFormat="1" ht="11.25" x14ac:dyDescent="0.25">
      <c r="A19" s="55" t="s">
        <v>565</v>
      </c>
      <c r="K19" s="56"/>
    </row>
    <row r="20" spans="1:11" s="48" customFormat="1" ht="11.25" x14ac:dyDescent="0.25">
      <c r="A20" s="55"/>
      <c r="B20" s="196" t="s">
        <v>566</v>
      </c>
      <c r="C20" s="464"/>
      <c r="D20" s="464"/>
      <c r="E20" s="391" t="s">
        <v>567</v>
      </c>
      <c r="K20" s="56"/>
    </row>
    <row r="21" spans="1:11" s="48" customFormat="1" ht="11.25" x14ac:dyDescent="0.25">
      <c r="A21" s="55"/>
      <c r="B21" s="196" t="s">
        <v>568</v>
      </c>
      <c r="C21" s="464"/>
      <c r="D21" s="464"/>
      <c r="E21" s="391" t="s">
        <v>567</v>
      </c>
      <c r="K21" s="56"/>
    </row>
    <row r="22" spans="1:11" s="48" customFormat="1" ht="11.25" x14ac:dyDescent="0.25">
      <c r="A22" s="57"/>
      <c r="B22" s="949" t="s">
        <v>83</v>
      </c>
      <c r="C22" s="950"/>
      <c r="D22" s="950"/>
      <c r="E22" s="951" t="s">
        <v>569</v>
      </c>
      <c r="F22" s="196"/>
      <c r="G22" s="464"/>
      <c r="H22" s="464"/>
      <c r="I22" s="464"/>
      <c r="J22" s="465">
        <v>175</v>
      </c>
      <c r="K22" s="197">
        <v>0.5</v>
      </c>
    </row>
    <row r="23" spans="1:11" s="48" customFormat="1" ht="11.25" x14ac:dyDescent="0.25">
      <c r="A23" s="198" t="s">
        <v>570</v>
      </c>
      <c r="B23" s="464"/>
      <c r="C23" s="464"/>
      <c r="D23" s="464"/>
      <c r="E23" s="466" t="s">
        <v>571</v>
      </c>
      <c r="F23" s="464"/>
      <c r="G23" s="464"/>
      <c r="H23" s="464"/>
      <c r="I23" s="464"/>
      <c r="J23" s="465">
        <v>150</v>
      </c>
      <c r="K23" s="197">
        <v>0.5</v>
      </c>
    </row>
    <row r="24" spans="1:11" s="48" customFormat="1" ht="11.25" x14ac:dyDescent="0.25">
      <c r="A24" s="55" t="s">
        <v>572</v>
      </c>
      <c r="K24" s="56"/>
    </row>
    <row r="25" spans="1:11" s="48" customFormat="1" ht="11.25" x14ac:dyDescent="0.25">
      <c r="A25" s="55"/>
      <c r="B25" s="952" t="s">
        <v>573</v>
      </c>
      <c r="C25" s="953"/>
      <c r="D25" s="953"/>
      <c r="E25" s="954" t="s">
        <v>559</v>
      </c>
      <c r="K25" s="56"/>
    </row>
    <row r="26" spans="1:11" s="48" customFormat="1" ht="11.25" x14ac:dyDescent="0.25">
      <c r="A26" s="55"/>
      <c r="B26" s="196" t="s">
        <v>574</v>
      </c>
      <c r="C26" s="464"/>
      <c r="D26" s="464"/>
      <c r="E26" s="391" t="s">
        <v>561</v>
      </c>
      <c r="K26" s="56"/>
    </row>
    <row r="27" spans="1:11" s="48" customFormat="1" ht="11.25" x14ac:dyDescent="0.25">
      <c r="A27" s="57"/>
      <c r="B27" s="949" t="s">
        <v>83</v>
      </c>
      <c r="C27" s="950"/>
      <c r="D27" s="950"/>
      <c r="E27" s="951" t="s">
        <v>569</v>
      </c>
      <c r="F27" s="196"/>
      <c r="G27" s="464"/>
      <c r="H27" s="464"/>
      <c r="I27" s="464"/>
      <c r="J27" s="465">
        <v>175</v>
      </c>
      <c r="K27" s="197">
        <v>0.5</v>
      </c>
    </row>
    <row r="28" spans="1:11" s="45" customFormat="1" ht="15" customHeight="1" thickBot="1" x14ac:dyDescent="0.3">
      <c r="A28" s="58" t="s">
        <v>575</v>
      </c>
      <c r="B28" s="59"/>
      <c r="C28" s="59"/>
      <c r="D28" s="59"/>
      <c r="E28" s="59"/>
      <c r="F28" s="60" t="s">
        <v>558</v>
      </c>
      <c r="G28" s="60" t="s">
        <v>559</v>
      </c>
      <c r="H28" s="61" t="s">
        <v>576</v>
      </c>
      <c r="I28" s="60" t="s">
        <v>577</v>
      </c>
      <c r="J28" s="61">
        <v>330</v>
      </c>
      <c r="K28" s="62">
        <v>0.6</v>
      </c>
    </row>
    <row r="29" spans="1:11" s="45" customFormat="1" ht="15.75" thickBot="1" x14ac:dyDescent="0.3"/>
    <row r="30" spans="1:11" s="48" customFormat="1" ht="12" thickBot="1" x14ac:dyDescent="0.3">
      <c r="A30" s="1629" t="s">
        <v>578</v>
      </c>
      <c r="B30" s="1630"/>
      <c r="C30" s="1630"/>
      <c r="D30" s="1630"/>
      <c r="E30" s="46"/>
      <c r="F30" s="390"/>
      <c r="G30" s="390"/>
      <c r="H30" s="390"/>
      <c r="I30" s="49" t="s">
        <v>558</v>
      </c>
      <c r="J30" s="390">
        <v>600</v>
      </c>
      <c r="K30" s="63">
        <v>0.6</v>
      </c>
    </row>
    <row r="31" spans="1:11" s="45" customFormat="1" ht="15.75" thickBot="1" x14ac:dyDescent="0.3"/>
    <row r="32" spans="1:11" s="45" customFormat="1" ht="15" customHeight="1" thickBot="1" x14ac:dyDescent="0.3">
      <c r="A32" s="1631" t="s">
        <v>579</v>
      </c>
      <c r="B32" s="1632"/>
      <c r="C32" s="1632"/>
      <c r="D32" s="1632"/>
      <c r="E32" s="1632"/>
      <c r="F32" s="1632"/>
      <c r="G32" s="1632"/>
      <c r="H32" s="1632"/>
      <c r="I32" s="1632"/>
      <c r="J32" s="1632"/>
      <c r="K32" s="1633"/>
    </row>
    <row r="33" spans="1:7" s="45" customFormat="1" x14ac:dyDescent="0.25"/>
    <row r="35" spans="1:7" s="48" customFormat="1" ht="11.25" x14ac:dyDescent="0.25">
      <c r="A35" s="48" t="s">
        <v>580</v>
      </c>
      <c r="G35" s="48" t="s">
        <v>581</v>
      </c>
    </row>
    <row r="36" spans="1:7" s="48" customFormat="1" ht="11.25" x14ac:dyDescent="0.25">
      <c r="A36" s="48" t="s">
        <v>582</v>
      </c>
    </row>
  </sheetData>
  <mergeCells count="12">
    <mergeCell ref="A1:K1"/>
    <mergeCell ref="G7:H7"/>
    <mergeCell ref="A8:D8"/>
    <mergeCell ref="G8:H8"/>
    <mergeCell ref="F10:G10"/>
    <mergeCell ref="J10:K10"/>
    <mergeCell ref="A7:D7"/>
    <mergeCell ref="A14:E14"/>
    <mergeCell ref="A16:E16"/>
    <mergeCell ref="A30:D30"/>
    <mergeCell ref="A32:K32"/>
    <mergeCell ref="A12:E1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ca5186d-b675-4f39-b300-39828f004940" xsi:nil="true"/>
    <lcf76f155ced4ddcb4097134ff3c332f xmlns="70f4dbfe-3cd2-401c-9c6c-c311601ea1a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A1AD086796A46928E77F4018A0678" ma:contentTypeVersion="21" ma:contentTypeDescription="Create a new document." ma:contentTypeScope="" ma:versionID="5c7b755e4ed7e2d88c1d576829fba6d6">
  <xsd:schema xmlns:xsd="http://www.w3.org/2001/XMLSchema" xmlns:xs="http://www.w3.org/2001/XMLSchema" xmlns:p="http://schemas.microsoft.com/office/2006/metadata/properties" xmlns:ns1="http://schemas.microsoft.com/sharepoint/v3" xmlns:ns2="70f4dbfe-3cd2-401c-9c6c-c311601ea1a5" xmlns:ns3="214a87b9-1ecf-4a8d-8b9c-df95a88ba4af" xmlns:ns4="eca5186d-b675-4f39-b300-39828f004940" targetNamespace="http://schemas.microsoft.com/office/2006/metadata/properties" ma:root="true" ma:fieldsID="e41adcc59344358502c4cedcdb207a08" ns1:_="" ns2:_="" ns3:_="" ns4:_="">
    <xsd:import namespace="http://schemas.microsoft.com/sharepoint/v3"/>
    <xsd:import namespace="70f4dbfe-3cd2-401c-9c6c-c311601ea1a5"/>
    <xsd:import namespace="214a87b9-1ecf-4a8d-8b9c-df95a88ba4af"/>
    <xsd:import namespace="eca5186d-b675-4f39-b300-39828f004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4dbfe-3cd2-401c-9c6c-c311601ea1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d917edb-78ea-4d51-87eb-02ff99d0bb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a87b9-1ecf-4a8d-8b9c-df95a88ba4a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5186d-b675-4f39-b300-39828f00494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983499f-2c3e-45f9-9a0d-b79f02c625a8}" ma:internalName="TaxCatchAll" ma:showField="CatchAllData" ma:web="214a87b9-1ecf-4a8d-8b9c-df95a88ba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ABD948-6EED-4903-871B-DBF90A98966B}">
  <ds:schemaRefs>
    <ds:schemaRef ds:uri="http://www.w3.org/XML/1998/namespace"/>
    <ds:schemaRef ds:uri="eca5186d-b675-4f39-b300-39828f004940"/>
    <ds:schemaRef ds:uri="http://schemas.microsoft.com/sharepoint/v3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214a87b9-1ecf-4a8d-8b9c-df95a88ba4af"/>
    <ds:schemaRef ds:uri="70f4dbfe-3cd2-401c-9c6c-c311601ea1a5"/>
  </ds:schemaRefs>
</ds:datastoreItem>
</file>

<file path=customXml/itemProps2.xml><?xml version="1.0" encoding="utf-8"?>
<ds:datastoreItem xmlns:ds="http://schemas.openxmlformats.org/officeDocument/2006/customXml" ds:itemID="{72E90633-C615-4B90-BEE1-F882233CF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7E922-3E48-4B72-A54F-EC48949A4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f4dbfe-3cd2-401c-9c6c-c311601ea1a5"/>
    <ds:schemaRef ds:uri="214a87b9-1ecf-4a8d-8b9c-df95a88ba4af"/>
    <ds:schemaRef ds:uri="eca5186d-b675-4f39-b300-39828f0049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UPDATE</vt:lpstr>
      <vt:lpstr> Macro 22 Prom N</vt:lpstr>
      <vt:lpstr>Deel I</vt:lpstr>
      <vt:lpstr>Micro N-I Klas A</vt:lpstr>
      <vt:lpstr>Micro N-I Klas B</vt:lpstr>
      <vt:lpstr>Deel II</vt:lpstr>
      <vt:lpstr>Micro N-II Klas A</vt:lpstr>
      <vt:lpstr>Micro N-II Klas B</vt:lpstr>
      <vt:lpstr>Rapport N1</vt:lpstr>
      <vt:lpstr>Rapport N2</vt:lpstr>
      <vt:lpstr>Testen</vt:lpstr>
    </vt:vector>
  </TitlesOfParts>
  <Manager/>
  <Company>Integrated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ANDRE (FED.BR.CXS1)</dc:creator>
  <cp:keywords/>
  <dc:description/>
  <cp:lastModifiedBy>Goossens Dirk (DRP)</cp:lastModifiedBy>
  <cp:revision/>
  <cp:lastPrinted>2025-12-15T10:57:21Z</cp:lastPrinted>
  <dcterms:created xsi:type="dcterms:W3CDTF">2019-10-29T06:23:32Z</dcterms:created>
  <dcterms:modified xsi:type="dcterms:W3CDTF">2026-06-23T12:59:03Z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0x0101008EBA1AD086796A46928E77F4018A0678</vt:lpwstr>
  </property>
  <property fmtid="{D5CDD505-2E9C-101B-9397-08002B2CF9AE}" pid="3" name="MediaServiceImageTags">
    <vt:lpwstr/>
  </property>
</Properties>
</file>